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5\ГЭС\Раскрытие на сайте\"/>
    </mc:Choice>
  </mc:AlternateContent>
  <bookViews>
    <workbookView xWindow="-15" yWindow="45" windowWidth="14520" windowHeight="12795"/>
  </bookViews>
  <sheets>
    <sheet name="Январь" sheetId="4" r:id="rId1"/>
    <sheet name="Февраль" sheetId="5" state="hidden" r:id="rId2"/>
    <sheet name="Март" sheetId="6" state="hidden" r:id="rId3"/>
    <sheet name="Апрель" sheetId="7" state="hidden" r:id="rId4"/>
    <sheet name="Май" sheetId="8" state="hidden" r:id="rId5"/>
    <sheet name="Июнь" sheetId="9" state="hidden" r:id="rId6"/>
    <sheet name="Июль" sheetId="10" state="hidden" r:id="rId7"/>
    <sheet name="Август" sheetId="11" state="hidden" r:id="rId8"/>
    <sheet name="Сентябрь" sheetId="12" state="hidden" r:id="rId9"/>
    <sheet name="Октябрь" sheetId="13" state="hidden" r:id="rId10"/>
    <sheet name="Ноябрь" sheetId="14" state="hidden" r:id="rId11"/>
    <sheet name="Декабрь" sheetId="15" state="hidden" r:id="rId12"/>
    <sheet name="Лист1" sheetId="16" state="hidden" r:id="rId13"/>
    <sheet name="Лист2" sheetId="17" state="hidden" r:id="rId14"/>
  </sheets>
  <calcPr calcId="162913"/>
</workbook>
</file>

<file path=xl/calcChain.xml><?xml version="1.0" encoding="utf-8"?>
<calcChain xmlns="http://schemas.openxmlformats.org/spreadsheetml/2006/main">
  <c r="E5" i="4" l="1"/>
  <c r="E6" i="4"/>
  <c r="E12" i="13" l="1"/>
  <c r="E12" i="14" l="1"/>
  <c r="E12" i="12" l="1"/>
  <c r="E12" i="7" l="1"/>
  <c r="E12" i="10" l="1"/>
  <c r="E12" i="9" l="1"/>
  <c r="E7" i="4" l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7" i="17" s="1"/>
  <c r="D17" i="17" s="1"/>
  <c r="E11" i="17"/>
  <c r="E12" i="17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8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<sst xmlns="http://schemas.openxmlformats.org/spreadsheetml/2006/main" count="231" uniqueCount="27">
  <si>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</si>
  <si>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</si>
  <si>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</si>
  <si>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</si>
  <si>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</si>
  <si>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</si>
  <si>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</si>
  <si>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</si>
  <si>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</si>
  <si>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</si>
  <si>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</si>
  <si>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</si>
  <si>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</si>
  <si>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</si>
  <si>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</si>
  <si>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</si>
  <si>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</si>
  <si>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</si>
  <si>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</si>
  <si>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</si>
  <si>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</si>
  <si>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</si>
  <si>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</si>
  <si>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ПАО "Кузбассэнергосбыт"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</si>
  <si>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</si>
  <si>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за 2025 г.</t>
  </si>
  <si>
    <t>11.02.2025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</si>
</sst>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8" fillId="0" borderId="8" xfId="3" applyFont="1" applyFill="1" applyBorder="1" applyAlignment="1">
      <alignment horizontal="left" vertical="center" wrapText="1"/>
    </xf>
    <xf numFmtId="165" fontId="8" fillId="0" borderId="8" xfId="1" quotePrefix="1" applyNumberFormat="1" applyFont="1" applyFill="1" applyBorder="1" applyAlignment="1">
      <alignment vertical="center"/>
    </xf>
    <xf numFmtId="0" fontId="8" fillId="0" borderId="0" xfId="1" applyFont="1" applyBorder="1"/>
    <xf numFmtId="0" fontId="8" fillId="0" borderId="8" xfId="1" applyFont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E17" sqref="E1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x14ac:dyDescent="0.25">
      <c r="A2" s="47" t="s">
        <v>25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13137534/1000</f>
        <v>13137.534</v>
      </c>
    </row>
    <row r="6" spans="1:5" s="3" customFormat="1" ht="12.75" x14ac:dyDescent="0.2">
      <c r="A6" s="1">
        <v>2</v>
      </c>
      <c r="B6" s="44"/>
      <c r="C6" s="46"/>
      <c r="D6" s="6" t="s">
        <v>16</v>
      </c>
      <c r="E6" s="7">
        <f>3.59805037459846*1000</f>
        <v>3598.0503745984602</v>
      </c>
    </row>
    <row r="7" spans="1:5" s="3" customFormat="1" ht="25.5" x14ac:dyDescent="0.2">
      <c r="A7" s="1">
        <v>3</v>
      </c>
      <c r="B7" s="45"/>
      <c r="C7" s="46"/>
      <c r="D7" s="8" t="s">
        <v>15</v>
      </c>
      <c r="E7" s="9">
        <f t="shared" ref="E7" si="0">E5*E6</f>
        <v>47269509.130000003</v>
      </c>
    </row>
    <row r="10" spans="1:5" x14ac:dyDescent="0.25">
      <c r="D10" s="14" t="s">
        <v>21</v>
      </c>
      <c r="E10" s="30" t="s">
        <v>26</v>
      </c>
    </row>
  </sheetData>
  <mergeCells count="4">
    <mergeCell ref="B5:B7"/>
    <mergeCell ref="C5:C7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E13" sqref="E1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5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x14ac:dyDescent="0.2">
      <c r="A6" s="56"/>
      <c r="B6" s="44"/>
      <c r="C6" s="46"/>
      <c r="D6" s="6" t="s">
        <v>16</v>
      </c>
      <c r="E6" s="7"/>
    </row>
    <row r="7" spans="1:5" s="3" customFormat="1" ht="25.5" x14ac:dyDescent="0.2">
      <c r="A7" s="57"/>
      <c r="B7" s="45"/>
      <c r="C7" s="46"/>
      <c r="D7" s="8" t="s">
        <v>15</v>
      </c>
      <c r="E7" s="9">
        <f t="shared" ref="E7" si="0">E5*E6</f>
        <v>0</v>
      </c>
    </row>
    <row r="8" spans="1:5" s="17" customFormat="1" ht="25.5" hidden="1" customHeight="1" x14ac:dyDescent="0.2">
      <c r="A8" s="48">
        <v>2</v>
      </c>
      <c r="B8" s="51" t="s">
        <v>22</v>
      </c>
      <c r="C8" s="54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49"/>
      <c r="B9" s="52"/>
      <c r="C9" s="54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50"/>
      <c r="B10" s="53"/>
      <c r="C10" s="54"/>
      <c r="D10" s="21" t="s">
        <v>15</v>
      </c>
      <c r="E10" s="22">
        <f t="shared" ref="E10" si="1">E8*E9</f>
        <v>2050.6034</v>
      </c>
    </row>
    <row r="13" spans="1:5" x14ac:dyDescent="0.25">
      <c r="D13" s="14" t="s">
        <v>21</v>
      </c>
      <c r="E13" s="27"/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E13" sqref="E1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5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56"/>
      <c r="B6" s="44"/>
      <c r="C6" s="46"/>
      <c r="D6" s="6" t="s">
        <v>16</v>
      </c>
      <c r="E6" s="7"/>
    </row>
    <row r="7" spans="1:5" s="3" customFormat="1" ht="25.5" customHeight="1" x14ac:dyDescent="0.2">
      <c r="A7" s="57"/>
      <c r="B7" s="45"/>
      <c r="C7" s="46"/>
      <c r="D7" s="8" t="s">
        <v>15</v>
      </c>
      <c r="E7" s="9">
        <f t="shared" ref="E7" si="0">E5*E6</f>
        <v>0</v>
      </c>
    </row>
    <row r="8" spans="1:5" s="17" customFormat="1" ht="25.5" hidden="1" customHeight="1" x14ac:dyDescent="0.2">
      <c r="A8" s="48">
        <v>2</v>
      </c>
      <c r="B8" s="51" t="s">
        <v>22</v>
      </c>
      <c r="C8" s="54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49"/>
      <c r="B9" s="52"/>
      <c r="C9" s="54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50"/>
      <c r="B10" s="53"/>
      <c r="C10" s="54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1"/>
      <c r="B11" s="32"/>
      <c r="C11" s="33"/>
      <c r="D11" s="34"/>
      <c r="E11" s="35"/>
    </row>
    <row r="13" spans="1:5" x14ac:dyDescent="0.25">
      <c r="D13" s="14" t="s">
        <v>21</v>
      </c>
      <c r="E13" s="27"/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5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56"/>
      <c r="B6" s="44"/>
      <c r="C6" s="46"/>
      <c r="D6" s="6" t="s">
        <v>16</v>
      </c>
      <c r="E6" s="7"/>
    </row>
    <row r="7" spans="1:5" s="3" customFormat="1" ht="25.5" customHeight="1" x14ac:dyDescent="0.2">
      <c r="A7" s="57"/>
      <c r="B7" s="45"/>
      <c r="C7" s="46"/>
      <c r="D7" s="8" t="s">
        <v>15</v>
      </c>
      <c r="E7" s="9">
        <f t="shared" ref="E7" si="0">E5*E6</f>
        <v>0</v>
      </c>
    </row>
    <row r="8" spans="1:5" s="39" customFormat="1" ht="25.5" customHeight="1" x14ac:dyDescent="0.2">
      <c r="A8" s="40">
        <v>2</v>
      </c>
      <c r="B8" s="41" t="s">
        <v>22</v>
      </c>
      <c r="C8" s="42" t="s">
        <v>19</v>
      </c>
      <c r="D8" s="37" t="s">
        <v>20</v>
      </c>
      <c r="E8" s="38">
        <f>78/1000</f>
        <v>7.8E-2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59"/>
      <c r="C11" s="61"/>
      <c r="D11" s="6" t="s">
        <v>16</v>
      </c>
      <c r="E11" s="7"/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7">
    <mergeCell ref="B10:B12"/>
    <mergeCell ref="C10:C12"/>
    <mergeCell ref="A1:E1"/>
    <mergeCell ref="A2:E2"/>
    <mergeCell ref="B5:B7"/>
    <mergeCell ref="C5:C7"/>
    <mergeCell ref="A5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E10" sqref="E10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0" spans="1:5" x14ac:dyDescent="0.25">
      <c r="D10" s="14" t="s">
        <v>21</v>
      </c>
      <c r="E10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59"/>
      <c r="C11" s="61"/>
      <c r="D11" s="6" t="s">
        <v>16</v>
      </c>
      <c r="E11" s="7"/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16" sqref="E1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/>
    </row>
    <row r="11" spans="1:5" x14ac:dyDescent="0.25">
      <c r="A11" s="1">
        <v>2</v>
      </c>
      <c r="B11" s="59"/>
      <c r="C11" s="61"/>
      <c r="D11" s="6" t="s">
        <v>16</v>
      </c>
      <c r="E11" s="7"/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0</v>
      </c>
    </row>
    <row r="16" spans="1:5" x14ac:dyDescent="0.25">
      <c r="D16" s="14" t="s">
        <v>21</v>
      </c>
      <c r="E16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2" spans="1:5" x14ac:dyDescent="0.25">
      <c r="D12" s="14" t="s">
        <v>21</v>
      </c>
      <c r="E12" s="36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customFormat="1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59"/>
      <c r="C11" s="61"/>
      <c r="D11" s="6" t="s">
        <v>16</v>
      </c>
      <c r="E11" s="7"/>
    </row>
    <row r="12" spans="1:5" customFormat="1" ht="25.5" x14ac:dyDescent="0.25">
      <c r="A12" s="1">
        <v>3</v>
      </c>
      <c r="B12" s="60"/>
      <c r="C12" s="61"/>
      <c r="D12" s="8" t="s">
        <v>15</v>
      </c>
      <c r="E12" s="9">
        <f>E10*E11</f>
        <v>0</v>
      </c>
    </row>
    <row r="14" spans="1:5" ht="15" x14ac:dyDescent="0.25">
      <c r="D14" s="28" t="s">
        <v>21</v>
      </c>
      <c r="E14" s="36"/>
    </row>
  </sheetData>
  <mergeCells count="6">
    <mergeCell ref="B10:B12"/>
    <mergeCell ref="C10:C12"/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24" t="s">
        <v>11</v>
      </c>
    </row>
    <row r="10" spans="1:5" customFormat="1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59"/>
      <c r="C11" s="61"/>
      <c r="D11" s="6" t="s">
        <v>16</v>
      </c>
      <c r="E11" s="7"/>
    </row>
    <row r="12" spans="1:5" customFormat="1" ht="25.5" x14ac:dyDescent="0.25">
      <c r="A12" s="1">
        <v>3</v>
      </c>
      <c r="B12" s="60"/>
      <c r="C12" s="61"/>
      <c r="D12" s="8" t="s">
        <v>15</v>
      </c>
      <c r="E12" s="9">
        <f>E10*E11</f>
        <v>0</v>
      </c>
    </row>
    <row r="14" spans="1:5" customFormat="1" ht="15" x14ac:dyDescent="0.25">
      <c r="D14" s="14" t="s">
        <v>21</v>
      </c>
      <c r="E14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12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59"/>
      <c r="C11" s="61"/>
      <c r="D11" s="6" t="s">
        <v>16</v>
      </c>
      <c r="E11" s="7"/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11" sqref="E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1" spans="1:5" x14ac:dyDescent="0.25">
      <c r="D11" s="14" t="s">
        <v>21</v>
      </c>
      <c r="E11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3598.0503745984602</v>
      </c>
      <c r="D5" s="26" t="e">
        <f>B5*C5/1000</f>
        <v>#REF!</v>
      </c>
    </row>
    <row r="6" spans="1:4" x14ac:dyDescent="0.25">
      <c r="A6">
        <v>2</v>
      </c>
      <c r="B6" s="25">
        <f>Февраль!E5</f>
        <v>0</v>
      </c>
      <c r="C6" s="25">
        <f>Февраль!E6</f>
        <v>0</v>
      </c>
      <c r="D6" s="26">
        <f t="shared" ref="D6:D13" si="0">B6*C6/1000</f>
        <v>0</v>
      </c>
    </row>
    <row r="7" spans="1:4" x14ac:dyDescent="0.25">
      <c r="A7">
        <v>3</v>
      </c>
      <c r="B7" s="25">
        <f>Март!E5</f>
        <v>0</v>
      </c>
      <c r="C7" s="25">
        <f>Март!E6</f>
        <v>0</v>
      </c>
      <c r="D7" s="26">
        <f t="shared" si="0"/>
        <v>0</v>
      </c>
    </row>
    <row r="8" spans="1:4" x14ac:dyDescent="0.25">
      <c r="A8">
        <v>4</v>
      </c>
      <c r="B8" s="25">
        <f>Апрель!E5</f>
        <v>0</v>
      </c>
      <c r="C8" s="25">
        <f>Апрель!E6</f>
        <v>0</v>
      </c>
      <c r="D8" s="26">
        <f t="shared" si="0"/>
        <v>0</v>
      </c>
    </row>
    <row r="9" spans="1:4" x14ac:dyDescent="0.25">
      <c r="A9">
        <v>5</v>
      </c>
      <c r="B9" s="25">
        <f>Май!E5</f>
        <v>0</v>
      </c>
      <c r="C9" s="25">
        <f>Май!E6</f>
        <v>0</v>
      </c>
      <c r="D9" s="26">
        <f t="shared" si="0"/>
        <v>0</v>
      </c>
    </row>
    <row r="10" spans="1:4" x14ac:dyDescent="0.25">
      <c r="A10">
        <v>6</v>
      </c>
      <c r="B10" s="25">
        <f>Июнь!E5</f>
        <v>0</v>
      </c>
      <c r="C10" s="25">
        <f>Июнь!E6</f>
        <v>0</v>
      </c>
      <c r="D10" s="26">
        <f t="shared" si="0"/>
        <v>0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0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0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0</v>
      </c>
      <c r="C13" s="25">
        <f>Сентябрь!E6</f>
        <v>0</v>
      </c>
      <c r="D13" s="26">
        <f t="shared" si="0"/>
        <v>0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3598.0503745984602</v>
      </c>
      <c r="E5" s="26" t="e">
        <f>SUM(F5:H5)</f>
        <v>#REF!</v>
      </c>
      <c r="F5" s="26">
        <f>Январь!E5</f>
        <v>13137.534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0</v>
      </c>
      <c r="E6" s="26">
        <f t="shared" ref="E6:E16" si="0">SUM(F6:H6)</f>
        <v>0</v>
      </c>
      <c r="F6" s="26">
        <f>Февраль!E5</f>
        <v>0</v>
      </c>
    </row>
    <row r="7" spans="3:8" x14ac:dyDescent="0.25">
      <c r="C7" t="s">
        <v>4</v>
      </c>
      <c r="D7" s="25">
        <f>Март!E6</f>
        <v>0</v>
      </c>
      <c r="E7" s="26">
        <f t="shared" si="0"/>
        <v>0</v>
      </c>
      <c r="F7" s="26">
        <f>Март!E5</f>
        <v>0</v>
      </c>
    </row>
    <row r="8" spans="3:8" x14ac:dyDescent="0.25">
      <c r="C8" t="s">
        <v>5</v>
      </c>
      <c r="D8" s="25">
        <f>Апрель!E6</f>
        <v>0</v>
      </c>
      <c r="E8" s="26">
        <f t="shared" si="0"/>
        <v>0</v>
      </c>
      <c r="F8" s="26">
        <f>Апрель!E5</f>
        <v>0</v>
      </c>
    </row>
    <row r="9" spans="3:8" x14ac:dyDescent="0.25">
      <c r="C9" t="s">
        <v>6</v>
      </c>
      <c r="D9" s="25">
        <f>Май!E6</f>
        <v>0</v>
      </c>
      <c r="E9" s="26">
        <f t="shared" si="0"/>
        <v>0</v>
      </c>
      <c r="F9" s="26">
        <f>Май!E5</f>
        <v>0</v>
      </c>
    </row>
    <row r="10" spans="3:8" x14ac:dyDescent="0.25">
      <c r="C10" t="s">
        <v>7</v>
      </c>
      <c r="D10" s="25">
        <f>Июнь!E6</f>
        <v>0</v>
      </c>
      <c r="E10" s="26">
        <f t="shared" si="0"/>
        <v>0</v>
      </c>
      <c r="F10" s="26">
        <f>Июнь!E5</f>
        <v>0</v>
      </c>
    </row>
    <row r="11" spans="3:8" x14ac:dyDescent="0.25">
      <c r="C11" t="s">
        <v>8</v>
      </c>
      <c r="D11" s="25">
        <f>Июль!E6</f>
        <v>0</v>
      </c>
      <c r="E11" s="26" t="e">
        <f t="shared" si="0"/>
        <v>#REF!</v>
      </c>
      <c r="F11" s="26">
        <f>Июль!E5</f>
        <v>0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0</v>
      </c>
      <c r="E12" s="26" t="e">
        <f t="shared" si="0"/>
        <v>#REF!</v>
      </c>
      <c r="F12" s="26">
        <f>Август!E5</f>
        <v>0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0</v>
      </c>
      <c r="E13" s="26">
        <f t="shared" si="0"/>
        <v>0</v>
      </c>
      <c r="F13" s="26">
        <f>Сентябрь!E5</f>
        <v>0</v>
      </c>
    </row>
    <row r="14" spans="3:8" x14ac:dyDescent="0.25">
      <c r="C14" t="s">
        <v>11</v>
      </c>
      <c r="D14" s="25">
        <f>Октябрь!E6</f>
        <v>0</v>
      </c>
      <c r="E14" s="26">
        <f t="shared" si="0"/>
        <v>0</v>
      </c>
      <c r="F14" s="26">
        <f>Октябрь!E5</f>
        <v>0</v>
      </c>
    </row>
    <row r="15" spans="3:8" x14ac:dyDescent="0.25">
      <c r="C15" t="s">
        <v>12</v>
      </c>
      <c r="D15" s="25">
        <f>Ноябрь!E6</f>
        <v>0</v>
      </c>
      <c r="E15" s="26">
        <f t="shared" si="0"/>
        <v>0</v>
      </c>
      <c r="F15" s="26">
        <f>Ноябрь!E5</f>
        <v>0</v>
      </c>
    </row>
    <row r="16" spans="3:8" x14ac:dyDescent="0.25">
      <c r="C16" t="s">
        <v>13</v>
      </c>
      <c r="D16" s="25">
        <f>Декабрь!E6</f>
        <v>0</v>
      </c>
      <c r="E16" s="26">
        <f t="shared" si="0"/>
        <v>0</v>
      </c>
      <c r="F16" s="26">
        <f>Декабрь!E5</f>
        <v>0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2025-02-11T08:39:21Z</dcterms:modified>
</cp:coreProperties>
</file>