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020" windowHeight="12540"/>
  </bookViews>
  <sheets>
    <sheet name="Свод 20-18" sheetId="18" r:id="rId1"/>
    <sheet name="Свод 19-17" sheetId="16" r:id="rId2"/>
    <sheet name="Свод 18-16" sheetId="14" r:id="rId3"/>
    <sheet name="Свод 17-15" sheetId="12" r:id="rId4"/>
    <sheet name="Свод 16-14" sheetId="9" r:id="rId5"/>
    <sheet name="2020" sheetId="17" r:id="rId6"/>
    <sheet name="2019" sheetId="15" r:id="rId7"/>
    <sheet name="2018" sheetId="13" r:id="rId8"/>
    <sheet name="2017" sheetId="10" r:id="rId9"/>
    <sheet name="2016" sheetId="5" r:id="rId10"/>
    <sheet name="2015" sheetId="6" r:id="rId11"/>
    <sheet name="2014" sheetId="7" r:id="rId12"/>
    <sheet name="2013" sheetId="8" r:id="rId13"/>
  </sheets>
  <definedNames>
    <definedName name="TABLE" localSheetId="12">'2013'!#REF!</definedName>
    <definedName name="TABLE" localSheetId="11">'2014'!#REF!</definedName>
    <definedName name="TABLE" localSheetId="10">'2015'!#REF!</definedName>
    <definedName name="TABLE" localSheetId="9">'2016'!#REF!</definedName>
    <definedName name="TABLE" localSheetId="8">'2017'!#REF!</definedName>
    <definedName name="TABLE" localSheetId="7">'2018'!#REF!</definedName>
    <definedName name="TABLE" localSheetId="6">'2019'!#REF!</definedName>
    <definedName name="TABLE" localSheetId="5">'2020'!#REF!</definedName>
    <definedName name="TABLE" localSheetId="4">'Свод 16-14'!#REF!</definedName>
    <definedName name="TABLE_2" localSheetId="12">'2013'!#REF!</definedName>
    <definedName name="TABLE_2" localSheetId="11">'2014'!#REF!</definedName>
    <definedName name="TABLE_2" localSheetId="10">'2015'!#REF!</definedName>
    <definedName name="TABLE_2" localSheetId="9">'2016'!#REF!</definedName>
    <definedName name="TABLE_2" localSheetId="8">'2017'!#REF!</definedName>
    <definedName name="TABLE_2" localSheetId="7">'2018'!#REF!</definedName>
    <definedName name="TABLE_2" localSheetId="6">'2019'!#REF!</definedName>
    <definedName name="TABLE_2" localSheetId="5">'2020'!#REF!</definedName>
    <definedName name="TABLE_2" localSheetId="4">'Свод 16-14'!#REF!</definedName>
    <definedName name="_xlnm.Print_Area" localSheetId="12">'2013'!$A$1:$CX$20</definedName>
    <definedName name="_xlnm.Print_Area" localSheetId="11">'2014'!$A$1:$CX$20</definedName>
    <definedName name="_xlnm.Print_Area" localSheetId="10">'2015'!$A$1:$CX$20</definedName>
    <definedName name="_xlnm.Print_Area" localSheetId="9">'2016'!$A$1:$CX$20</definedName>
    <definedName name="_xlnm.Print_Area" localSheetId="8">'2017'!$A$1:$CX$20</definedName>
    <definedName name="_xlnm.Print_Area" localSheetId="7">'2018'!$A$1:$CX$20</definedName>
    <definedName name="_xlnm.Print_Area" localSheetId="6">'2019'!$A$1:$CX$20</definedName>
    <definedName name="_xlnm.Print_Area" localSheetId="5">'2020'!$A$1:$CX$20</definedName>
  </definedNames>
  <calcPr calcId="144525"/>
</workbook>
</file>

<file path=xl/calcChain.xml><?xml version="1.0" encoding="utf-8"?>
<calcChain xmlns="http://schemas.openxmlformats.org/spreadsheetml/2006/main">
  <c r="CB19" i="18" l="1"/>
  <c r="CB18" i="18"/>
  <c r="BE19" i="18"/>
  <c r="BE18" i="18"/>
  <c r="AH19" i="18"/>
  <c r="AH18" i="18"/>
  <c r="AH15" i="18"/>
  <c r="CB14" i="18"/>
  <c r="BE14" i="18"/>
  <c r="AH14" i="18"/>
  <c r="CB15" i="18" l="1"/>
  <c r="BE15" i="18"/>
  <c r="CB19" i="16" l="1"/>
  <c r="BE19" i="16"/>
  <c r="AH19" i="16"/>
  <c r="CB18" i="16"/>
  <c r="BE18" i="16"/>
  <c r="AH18" i="16"/>
  <c r="CB15" i="16"/>
  <c r="BE15" i="16"/>
  <c r="AH15" i="16"/>
  <c r="CB14" i="16"/>
  <c r="BE14" i="16"/>
  <c r="AH14" i="16"/>
  <c r="CB19" i="14" l="1"/>
  <c r="CB18" i="14"/>
  <c r="BE19" i="14"/>
  <c r="BE18" i="14"/>
  <c r="AH19" i="14"/>
  <c r="AH18" i="14"/>
  <c r="CB15" i="14" l="1"/>
  <c r="CB14" i="14"/>
  <c r="BE15" i="14"/>
  <c r="BE14" i="14"/>
  <c r="AH15" i="14"/>
  <c r="AH14" i="14"/>
  <c r="CB19" i="12" l="1"/>
  <c r="CB18" i="12"/>
  <c r="BE19" i="12"/>
  <c r="BE18" i="12"/>
  <c r="AH19" i="12"/>
  <c r="AH18" i="12"/>
  <c r="CB15" i="12"/>
  <c r="CB14" i="12"/>
  <c r="BE15" i="12"/>
  <c r="BE14" i="12"/>
  <c r="AH15" i="12"/>
  <c r="AH14" i="12"/>
  <c r="AH19" i="9" l="1"/>
  <c r="AH18" i="9"/>
  <c r="AH15" i="9"/>
  <c r="AH14" i="9"/>
  <c r="BE19" i="9"/>
  <c r="CB19" i="9"/>
  <c r="CB18" i="9"/>
  <c r="BE18" i="9"/>
  <c r="BE15" i="9"/>
  <c r="CB15" i="9"/>
  <c r="CB14" i="9"/>
  <c r="BE14" i="9"/>
</calcChain>
</file>

<file path=xl/sharedStrings.xml><?xml version="1.0" encoding="utf-8"?>
<sst xmlns="http://schemas.openxmlformats.org/spreadsheetml/2006/main" count="364" uniqueCount="33">
  <si>
    <t>к стандартам раскрытия информации субъектами оптового и розничных рынков электрической энергии</t>
  </si>
  <si>
    <t>(форма)</t>
  </si>
  <si>
    <t>1.</t>
  </si>
  <si>
    <t>2.</t>
  </si>
  <si>
    <t>(в ред. Постановления Правительства РФ</t>
  </si>
  <si>
    <t>от 17.09.2015 № 987)</t>
  </si>
  <si>
    <t>ФАКТИЧЕСКИЕ СРЕДНИЕ ДАННЫЕ</t>
  </si>
  <si>
    <t>Наименование 
мероприятий</t>
  </si>
  <si>
    <t>Приложение № 7</t>
  </si>
  <si>
    <t>Расходы на строительство воздушных и кабельных линий электропередачи 
на i-м уровне напряжения, фактически построенных за последние 3 года (тыс. рублей)</t>
  </si>
  <si>
    <t>Длина воздушных 
и кабельных линий электропередачи 
на i-м уровне напряжения, фактически построенных за последние 3 года 
(км)</t>
  </si>
  <si>
    <t>Строительство кабельных линий электропередачи:</t>
  </si>
  <si>
    <t>0,4 кВ</t>
  </si>
  <si>
    <t>1 - 20 кВ</t>
  </si>
  <si>
    <t>35 кВ</t>
  </si>
  <si>
    <t>Строительство воздушных линий электропередачи:</t>
  </si>
  <si>
    <t>Объем 
максимальной мощности, присоединенной путем 
строительства воздушных или кабельных линий 
за последние 
3 года (кВт)</t>
  </si>
  <si>
    <t>о длине линий электропередачи и об объемах максимальной
мощности построенных объектов за 2016 год
по каждому мероприятию</t>
  </si>
  <si>
    <t>-</t>
  </si>
  <si>
    <t>о длине линий электропередачи и об объемах максимальной
мощности построенных объектов за 2015 год
по каждому мероприятию</t>
  </si>
  <si>
    <t>о длине линий электропередачи и об объемах максимальной
мощности построенных объектов за 2014 год
по каждому мероприятию</t>
  </si>
  <si>
    <t>о длине линий электропередачи и об объемах максимальной
мощности построенных объектов за 2013 год
по каждому мероприятию</t>
  </si>
  <si>
    <t>Технический директор
по электроснабжению</t>
  </si>
  <si>
    <t>К.В. Неваев</t>
  </si>
  <si>
    <t>о длине линий электропередачи и об объемах максимальной
мощности построенных объектов за 2017 год
по каждому мероприятию</t>
  </si>
  <si>
    <t>о длине линий электропередачи и об объемах максимальной
мощности построенных объектов за 3 предыдущих года по каждому мероприятию (2017 - 2015 гг.)</t>
  </si>
  <si>
    <t>о длине линий электропередачи и об объемах максимальной
мощности построенных объектов за 2018 год
по каждому мероприятию</t>
  </si>
  <si>
    <t>о длине линий электропередачи и об объемах максимальной
мощности построенных объектов за 3 предыдущих года по каждому мероприятию (2018 - 2016 гг.)</t>
  </si>
  <si>
    <t>о длине линий электропередачи и об объемах максимальной
мощности построенных объектов за 2019 год
по каждому мероприятию</t>
  </si>
  <si>
    <t>о длине линий электропередачи и об объемах максимальной
мощности построенных объектов за 3 предыдущих года по каждому мероприятию (2019 - 2017 гг.)</t>
  </si>
  <si>
    <t>о длине линий электропередачи и об объемах максимальной
мощности построенных объектов за 2020 год
по каждому мероприятию</t>
  </si>
  <si>
    <t>В.В. Грунин</t>
  </si>
  <si>
    <t>о длине линий электропередачи и об объемах максимальной
мощности построенных объектов за 3 предыдущих года по каждому мероприятию (2020 - 2018 гг.)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</si>
</sst>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 wrapText="1" indent="1"/>
    </xf>
    <xf numFmtId="49" fontId="6" fillId="0" borderId="8" xfId="0" applyNumberFormat="1" applyFont="1" applyFill="1" applyBorder="1" applyAlignment="1">
      <alignment horizontal="left" vertical="top" wrapText="1" indent="1"/>
    </xf>
    <xf numFmtId="164" fontId="6" fillId="0" borderId="6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49" fontId="6" fillId="0" borderId="9" xfId="0" applyNumberFormat="1" applyFont="1" applyFill="1" applyBorder="1" applyAlignment="1">
      <alignment horizontal="left" vertical="top" wrapText="1" indent="1"/>
    </xf>
    <xf numFmtId="49" fontId="6" fillId="0" borderId="10" xfId="0" applyNumberFormat="1" applyFont="1" applyFill="1" applyBorder="1" applyAlignment="1">
      <alignment horizontal="left" vertical="top" wrapText="1" indent="1"/>
    </xf>
    <xf numFmtId="0" fontId="6" fillId="0" borderId="5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23"/>
  <sheetViews>
    <sheetView tabSelected="1" view="pageBreakPreview" topLeftCell="A7" zoomScale="85" zoomScaleSheetLayoutView="85" workbookViewId="0">
      <selection activeCell="AU33" sqref="AU33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32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33">
        <f>'2018'!AH14:BD14+'2019'!AH14:BD14+'2020'!AH14:BD14</f>
        <v>23800.610999999997</v>
      </c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>
        <f>'2018'!BE14:CA14+'2019'!BE14:CA14+'2020'!BE14:CA14</f>
        <v>14.393000000000001</v>
      </c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>
        <f>'2018'!CB14:CX14+'2019'!CB14:CX14+'2020'!CB14:CX14</f>
        <v>3813.45</v>
      </c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34">
        <f>'2018'!AH15:BD15+'2019'!AH15:BD15</f>
        <v>1840.5</v>
      </c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6"/>
      <c r="BE15" s="33">
        <f>'2018'!BE15:CA15+'2019'!BE15:CA15</f>
        <v>0.56599999999999995</v>
      </c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>
        <f>'2018'!CB15:CX15+'2019'!CB15:CX15</f>
        <v>1100</v>
      </c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33">
        <f>'2018'!AH18:BD18+'2019'!AH18:BD18+'2020'!AH18:BD18</f>
        <v>8236.9959999999992</v>
      </c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>
        <f>'2018'!BE18:CA18+'2019'!BE18:CA18+'2020'!BE18:CA18</f>
        <v>8.2539999999999996</v>
      </c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>
        <f>'2018'!CB18:CX18+'2019'!CB18:CX18+'2020'!CB18:CX18</f>
        <v>1335.3</v>
      </c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32">
        <f>'2018'!AH19:BD19+'2019'!AH19:BD19+'2020'!AH19:BD19</f>
        <v>3031.5620300000005</v>
      </c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3">
        <f>'2018'!BE19:CA19+'2019'!BE19:CA19+'2020'!BE19:CA19</f>
        <v>2.87</v>
      </c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>
        <f>'2018'!CB19:CX19+'2019'!CB19:CX19+'2020'!CB19:CX19</f>
        <v>507</v>
      </c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3" spans="1:102" ht="27" customHeight="1" x14ac:dyDescent="0.25">
      <c r="H23" s="10" t="s">
        <v>22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CC23" s="11" t="s">
        <v>31</v>
      </c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</row>
  </sheetData>
  <mergeCells count="49">
    <mergeCell ref="H23:AG23"/>
    <mergeCell ref="CC23:CX23"/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15:G15"/>
    <mergeCell ref="H15:AG15"/>
    <mergeCell ref="AH15:BD15"/>
    <mergeCell ref="BE15:CA15"/>
    <mergeCell ref="CB15:CX15"/>
    <mergeCell ref="A16:G16"/>
    <mergeCell ref="H16:AG16"/>
    <mergeCell ref="AH16:BD16"/>
    <mergeCell ref="BE16:CA16"/>
    <mergeCell ref="CB16:CX16"/>
    <mergeCell ref="A13:G13"/>
    <mergeCell ref="H13:AG13"/>
    <mergeCell ref="AH13:BD13"/>
    <mergeCell ref="BE13:CA13"/>
    <mergeCell ref="CB13:CX13"/>
    <mergeCell ref="A14:G14"/>
    <mergeCell ref="H14:AG14"/>
    <mergeCell ref="AH14:BD14"/>
    <mergeCell ref="BE14:CA14"/>
    <mergeCell ref="CB14:CX14"/>
    <mergeCell ref="BO2:CX2"/>
    <mergeCell ref="A9:CX9"/>
    <mergeCell ref="A10:CX10"/>
    <mergeCell ref="A12:AG12"/>
    <mergeCell ref="AH12:BD12"/>
    <mergeCell ref="BE12:CA12"/>
    <mergeCell ref="CB12:CX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20"/>
  <sheetViews>
    <sheetView view="pageBreakPreview" topLeftCell="A6" workbookViewId="0">
      <selection activeCell="EG12" sqref="EG12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17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16">
        <v>3039.66</v>
      </c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>
        <v>1.369</v>
      </c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>
        <v>933.27499999999998</v>
      </c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24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6">
        <v>7767.49</v>
      </c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>
        <v>2.7040000000000002</v>
      </c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>
        <v>1552</v>
      </c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24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6">
        <v>2104.85</v>
      </c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>
        <v>2.5630000000000002</v>
      </c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>
        <v>262.60000000000002</v>
      </c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24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16">
        <v>626.76</v>
      </c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>
        <v>0.23300000000000001</v>
      </c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>
        <v>334.4</v>
      </c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24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</sheetData>
  <mergeCells count="47">
    <mergeCell ref="A20:G20"/>
    <mergeCell ref="H20:AG20"/>
    <mergeCell ref="AH20:BD20"/>
    <mergeCell ref="BE20:CA20"/>
    <mergeCell ref="CB20:CX20"/>
    <mergeCell ref="AH19:BD19"/>
    <mergeCell ref="H16:AG16"/>
    <mergeCell ref="BE16:CA16"/>
    <mergeCell ref="CB16:CX16"/>
    <mergeCell ref="A18:G18"/>
    <mergeCell ref="H18:AG18"/>
    <mergeCell ref="AH18:BD18"/>
    <mergeCell ref="BE18:CA18"/>
    <mergeCell ref="CB18:CX18"/>
    <mergeCell ref="AH17:BD17"/>
    <mergeCell ref="BE19:CA19"/>
    <mergeCell ref="CB17:CX17"/>
    <mergeCell ref="CB19:CX19"/>
    <mergeCell ref="A19:G19"/>
    <mergeCell ref="H19:AG19"/>
    <mergeCell ref="BE17:CA17"/>
    <mergeCell ref="AH16:BD16"/>
    <mergeCell ref="AH13:BD13"/>
    <mergeCell ref="BE13:CA13"/>
    <mergeCell ref="CB13:CX13"/>
    <mergeCell ref="AH14:BD14"/>
    <mergeCell ref="BE14:CA14"/>
    <mergeCell ref="CB14:CX14"/>
    <mergeCell ref="AH15:BD15"/>
    <mergeCell ref="BE15:CA15"/>
    <mergeCell ref="CB15:CX15"/>
    <mergeCell ref="A17:G17"/>
    <mergeCell ref="H17:AG17"/>
    <mergeCell ref="A14:G14"/>
    <mergeCell ref="H14:AG14"/>
    <mergeCell ref="A15:G15"/>
    <mergeCell ref="H15:AG15"/>
    <mergeCell ref="A16:G16"/>
    <mergeCell ref="A13:G13"/>
    <mergeCell ref="H13:AG13"/>
    <mergeCell ref="BO2:CX2"/>
    <mergeCell ref="A12:AG12"/>
    <mergeCell ref="AH12:BD12"/>
    <mergeCell ref="BE12:CA12"/>
    <mergeCell ref="CB12:CX12"/>
    <mergeCell ref="A10:CX10"/>
    <mergeCell ref="A9:CX9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20"/>
  <sheetViews>
    <sheetView view="pageBreakPreview" topLeftCell="A9" workbookViewId="0">
      <selection activeCell="AH20" sqref="AH20:BD20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19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16">
        <v>2396.614</v>
      </c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>
        <v>0.92500000000000004</v>
      </c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>
        <v>504.82</v>
      </c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24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6">
        <v>0</v>
      </c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>
        <v>0</v>
      </c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>
        <v>0</v>
      </c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24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6">
        <v>2564.15</v>
      </c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>
        <v>3.0859999999999999</v>
      </c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>
        <v>254</v>
      </c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24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16">
        <v>84.64</v>
      </c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>
        <v>0.02</v>
      </c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>
        <v>35</v>
      </c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24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</sheetData>
  <mergeCells count="47">
    <mergeCell ref="BO2:CX2"/>
    <mergeCell ref="A9:CX9"/>
    <mergeCell ref="A10:CX10"/>
    <mergeCell ref="A12:AG12"/>
    <mergeCell ref="AH12:BD12"/>
    <mergeCell ref="BE12:CA12"/>
    <mergeCell ref="CB12:CX12"/>
    <mergeCell ref="A14:G14"/>
    <mergeCell ref="H14:AG14"/>
    <mergeCell ref="AH14:BD14"/>
    <mergeCell ref="BE14:CA14"/>
    <mergeCell ref="CB14:CX14"/>
    <mergeCell ref="A13:G13"/>
    <mergeCell ref="H13:AG13"/>
    <mergeCell ref="AH13:BD13"/>
    <mergeCell ref="BE13:CA13"/>
    <mergeCell ref="CB13:CX13"/>
    <mergeCell ref="A16:G16"/>
    <mergeCell ref="H16:AG16"/>
    <mergeCell ref="AH16:BD16"/>
    <mergeCell ref="BE16:CA16"/>
    <mergeCell ref="CB16:CX16"/>
    <mergeCell ref="A15:G15"/>
    <mergeCell ref="H15:AG15"/>
    <mergeCell ref="AH15:BD15"/>
    <mergeCell ref="BE15:CA15"/>
    <mergeCell ref="CB15:CX15"/>
    <mergeCell ref="A18:G18"/>
    <mergeCell ref="H18:AG18"/>
    <mergeCell ref="AH18:BD18"/>
    <mergeCell ref="BE18:CA18"/>
    <mergeCell ref="CB18:CX18"/>
    <mergeCell ref="A17:G17"/>
    <mergeCell ref="H17:AG17"/>
    <mergeCell ref="AH17:BD17"/>
    <mergeCell ref="BE17:CA17"/>
    <mergeCell ref="CB17:CX17"/>
    <mergeCell ref="A20:G20"/>
    <mergeCell ref="H20:AG20"/>
    <mergeCell ref="AH20:BD20"/>
    <mergeCell ref="BE20:CA20"/>
    <mergeCell ref="CB20:CX20"/>
    <mergeCell ref="A19:G19"/>
    <mergeCell ref="H19:AG19"/>
    <mergeCell ref="AH19:BD19"/>
    <mergeCell ref="BE19:CA19"/>
    <mergeCell ref="CB19:CX19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20"/>
  <sheetViews>
    <sheetView view="pageBreakPreview" topLeftCell="A7" workbookViewId="0">
      <selection activeCell="AH20" sqref="AH20:BD20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20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16">
        <v>1566.2739999999999</v>
      </c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>
        <v>0.68400000000000005</v>
      </c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>
        <v>465.4</v>
      </c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24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6">
        <v>2476.3229999999999</v>
      </c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>
        <v>0.51200000000000001</v>
      </c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>
        <v>1360</v>
      </c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24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6">
        <v>1980.3219999999999</v>
      </c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>
        <v>3.2450000000000001</v>
      </c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>
        <v>514</v>
      </c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24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16">
        <v>2917.92</v>
      </c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>
        <v>1.48</v>
      </c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>
        <v>780</v>
      </c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24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</sheetData>
  <mergeCells count="47">
    <mergeCell ref="BO2:CX2"/>
    <mergeCell ref="A9:CX9"/>
    <mergeCell ref="A10:CX10"/>
    <mergeCell ref="A12:AG12"/>
    <mergeCell ref="AH12:BD12"/>
    <mergeCell ref="BE12:CA12"/>
    <mergeCell ref="CB12:CX12"/>
    <mergeCell ref="A14:G14"/>
    <mergeCell ref="H14:AG14"/>
    <mergeCell ref="AH14:BD14"/>
    <mergeCell ref="BE14:CA14"/>
    <mergeCell ref="CB14:CX14"/>
    <mergeCell ref="A13:G13"/>
    <mergeCell ref="H13:AG13"/>
    <mergeCell ref="AH13:BD13"/>
    <mergeCell ref="BE13:CA13"/>
    <mergeCell ref="CB13:CX13"/>
    <mergeCell ref="A16:G16"/>
    <mergeCell ref="H16:AG16"/>
    <mergeCell ref="AH16:BD16"/>
    <mergeCell ref="BE16:CA16"/>
    <mergeCell ref="CB16:CX16"/>
    <mergeCell ref="A15:G15"/>
    <mergeCell ref="H15:AG15"/>
    <mergeCell ref="AH15:BD15"/>
    <mergeCell ref="BE15:CA15"/>
    <mergeCell ref="CB15:CX15"/>
    <mergeCell ref="A18:G18"/>
    <mergeCell ref="H18:AG18"/>
    <mergeCell ref="AH18:BD18"/>
    <mergeCell ref="BE18:CA18"/>
    <mergeCell ref="CB18:CX18"/>
    <mergeCell ref="A17:G17"/>
    <mergeCell ref="H17:AG17"/>
    <mergeCell ref="AH17:BD17"/>
    <mergeCell ref="BE17:CA17"/>
    <mergeCell ref="CB17:CX17"/>
    <mergeCell ref="A20:G20"/>
    <mergeCell ref="H20:AG20"/>
    <mergeCell ref="AH20:BD20"/>
    <mergeCell ref="BE20:CA20"/>
    <mergeCell ref="CB20:CX20"/>
    <mergeCell ref="A19:G19"/>
    <mergeCell ref="H19:AG19"/>
    <mergeCell ref="AH19:BD19"/>
    <mergeCell ref="BE19:CA19"/>
    <mergeCell ref="CB19:CX19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20"/>
  <sheetViews>
    <sheetView view="pageBreakPreview" topLeftCell="A9" workbookViewId="0">
      <selection activeCell="DX15" sqref="DX15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>
        <v>0.63600000000000001</v>
      </c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>
        <v>430</v>
      </c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24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>
        <v>5.1349999999999998</v>
      </c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>
        <v>8168</v>
      </c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24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>
        <v>0.52500000000000002</v>
      </c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>
        <v>90</v>
      </c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24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>
        <v>0</v>
      </c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>
        <v>0</v>
      </c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24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</sheetData>
  <mergeCells count="47">
    <mergeCell ref="BO2:CX2"/>
    <mergeCell ref="A9:CX9"/>
    <mergeCell ref="A10:CX10"/>
    <mergeCell ref="A12:AG12"/>
    <mergeCell ref="AH12:BD12"/>
    <mergeCell ref="BE12:CA12"/>
    <mergeCell ref="CB12:CX12"/>
    <mergeCell ref="A14:G14"/>
    <mergeCell ref="H14:AG14"/>
    <mergeCell ref="AH14:BD14"/>
    <mergeCell ref="BE14:CA14"/>
    <mergeCell ref="CB14:CX14"/>
    <mergeCell ref="A13:G13"/>
    <mergeCell ref="H13:AG13"/>
    <mergeCell ref="AH13:BD13"/>
    <mergeCell ref="BE13:CA13"/>
    <mergeCell ref="CB13:CX13"/>
    <mergeCell ref="A16:G16"/>
    <mergeCell ref="H16:AG16"/>
    <mergeCell ref="AH16:BD16"/>
    <mergeCell ref="BE16:CA16"/>
    <mergeCell ref="CB16:CX16"/>
    <mergeCell ref="A15:G15"/>
    <mergeCell ref="H15:AG15"/>
    <mergeCell ref="AH15:BD15"/>
    <mergeCell ref="BE15:CA15"/>
    <mergeCell ref="CB15:CX15"/>
    <mergeCell ref="A18:G18"/>
    <mergeCell ref="H18:AG18"/>
    <mergeCell ref="AH18:BD18"/>
    <mergeCell ref="BE18:CA18"/>
    <mergeCell ref="CB18:CX18"/>
    <mergeCell ref="A17:G17"/>
    <mergeCell ref="H17:AG17"/>
    <mergeCell ref="AH17:BD17"/>
    <mergeCell ref="BE17:CA17"/>
    <mergeCell ref="CB17:CX17"/>
    <mergeCell ref="A20:G20"/>
    <mergeCell ref="H20:AG20"/>
    <mergeCell ref="AH20:BD20"/>
    <mergeCell ref="BE20:CA20"/>
    <mergeCell ref="CB20:CX20"/>
    <mergeCell ref="A19:G19"/>
    <mergeCell ref="H19:AG19"/>
    <mergeCell ref="AH19:BD19"/>
    <mergeCell ref="BE19:CA19"/>
    <mergeCell ref="CB19:CX19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23"/>
  <sheetViews>
    <sheetView view="pageBreakPreview" topLeftCell="A4" zoomScale="85" zoomScaleSheetLayoutView="85" workbookViewId="0">
      <selection activeCell="AH13" sqref="AH13:BD17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29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16">
        <f>'2017'!AH14:BD14+'2018'!AH14:BD14+'2019'!AH14:BD14</f>
        <v>19345.501</v>
      </c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>
        <f>'2017'!BE14:CA14+'2018'!BE14:CA14+'2019'!BE14:CA14</f>
        <v>12.442</v>
      </c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>
        <f>'2017'!CB14:CX14+'2018'!CB14:CX14+'2019'!CB14:CX14</f>
        <v>3525.66</v>
      </c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6">
        <f>'2017'!AH15:BD15+'2018'!AH15:BD15+'2019'!AH15:BD15</f>
        <v>3526.23</v>
      </c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>
        <f>'2017'!BE15:CA15+'2018'!BE15:CA15+'2019'!BE15:CA15</f>
        <v>1.254</v>
      </c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>
        <f>'2017'!CB15:CX15+'2018'!CB15:CX15+'2019'!CB15:CX15</f>
        <v>1892</v>
      </c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6">
        <f>'2017'!AH18:BD18+'2018'!AH18:BD18+'2019'!AH18:BD18</f>
        <v>8969.0259999999998</v>
      </c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>
        <f>'2017'!BE18:CA18+'2018'!BE18:CA18+'2019'!BE18:CA18</f>
        <v>8.2839999999999989</v>
      </c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>
        <f>'2017'!CB18:CX18+'2018'!CB18:CX18+'2019'!CB18:CX18</f>
        <v>1221.8</v>
      </c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15">
        <f>'2017'!AH19:BD19+'2018'!AH19:BD19+'2019'!AH19:BD19</f>
        <v>4639.9620299999997</v>
      </c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6">
        <f>'2017'!BE19:CA19+'2018'!BE19:CA19+'2019'!BE19:CA19</f>
        <v>3.4260000000000002</v>
      </c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>
        <f>'2017'!CB19:CX19+'2018'!CB19:CX19+'2019'!CB19:CX19</f>
        <v>554</v>
      </c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3" spans="1:102" ht="27" customHeight="1" x14ac:dyDescent="0.25">
      <c r="H23" s="10" t="s">
        <v>22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CC23" s="11" t="s">
        <v>23</v>
      </c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</row>
  </sheetData>
  <mergeCells count="49">
    <mergeCell ref="BO2:CX2"/>
    <mergeCell ref="A9:CX9"/>
    <mergeCell ref="A10:CX10"/>
    <mergeCell ref="A12:AG12"/>
    <mergeCell ref="AH12:BD12"/>
    <mergeCell ref="BE12:CA12"/>
    <mergeCell ref="CB12:CX12"/>
    <mergeCell ref="A14:G14"/>
    <mergeCell ref="H14:AG14"/>
    <mergeCell ref="AH14:BD14"/>
    <mergeCell ref="BE14:CA14"/>
    <mergeCell ref="CB14:CX14"/>
    <mergeCell ref="A13:G13"/>
    <mergeCell ref="H13:AG13"/>
    <mergeCell ref="AH13:BD13"/>
    <mergeCell ref="BE13:CA13"/>
    <mergeCell ref="CB13:CX13"/>
    <mergeCell ref="A16:G16"/>
    <mergeCell ref="H16:AG16"/>
    <mergeCell ref="AH16:BD16"/>
    <mergeCell ref="BE16:CA16"/>
    <mergeCell ref="CB16:CX16"/>
    <mergeCell ref="A15:G15"/>
    <mergeCell ref="H15:AG15"/>
    <mergeCell ref="AH15:BD15"/>
    <mergeCell ref="BE15:CA15"/>
    <mergeCell ref="CB15:CX15"/>
    <mergeCell ref="A18:G18"/>
    <mergeCell ref="H18:AG18"/>
    <mergeCell ref="AH18:BD18"/>
    <mergeCell ref="BE18:CA18"/>
    <mergeCell ref="CB18:CX18"/>
    <mergeCell ref="A17:G17"/>
    <mergeCell ref="H17:AG17"/>
    <mergeCell ref="AH17:BD17"/>
    <mergeCell ref="BE17:CA17"/>
    <mergeCell ref="CB17:CX17"/>
    <mergeCell ref="H23:AG23"/>
    <mergeCell ref="CC23:CX23"/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23"/>
  <sheetViews>
    <sheetView view="pageBreakPreview" topLeftCell="A7" zoomScale="85" zoomScaleSheetLayoutView="85" workbookViewId="0">
      <selection activeCell="BE15" sqref="BE15:CA15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27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16">
        <f>'2017'!AH14:BD14+'2016'!AH14:BD14+'2018'!AH14:BD14</f>
        <v>14122.861000000001</v>
      </c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>
        <f>'2017'!BE14:CA14+'2016'!BE14:CA14+'2018'!BE14:CA14</f>
        <v>8.0470000000000006</v>
      </c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>
        <f>'2017'!CB14:CX14+'2016'!CB14:CX14+'2018'!CB14:CX14</f>
        <v>2867.835</v>
      </c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6">
        <f>'2017'!AH15:BD15+'2016'!AH15:BD15+'2018'!AH15:BD15</f>
        <v>9453.2199999999993</v>
      </c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>
        <f>'2017'!BE15:CA15+'2016'!BE15:CA15+'2018'!BE15:CA15</f>
        <v>3.3920000000000003</v>
      </c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>
        <f>'2017'!CB15:CX15+'2016'!CB15:CX15+'2018'!CB15:CX15</f>
        <v>2344</v>
      </c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6">
        <f>'2017'!AH18:BD18+'2016'!AH18:BD18+'2018'!AH18:BD18</f>
        <v>8846.8260000000009</v>
      </c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>
        <f>'2017'!BE18:CA18+'2016'!BE18:CA18+'2018'!BE18:CA18</f>
        <v>8.14</v>
      </c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>
        <f>'2017'!CB18:CX18+'2016'!CB18:CX18+'2018'!CB18:CX18</f>
        <v>1138.4000000000001</v>
      </c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15">
        <f>'2017'!AH19:BD19+'2016'!AH19:BD19+'2018'!AH19:BD19</f>
        <v>4107.4820299999992</v>
      </c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6">
        <f>'2017'!BE19:CA19+'2016'!BE19:CA19+'2018'!BE19:CA19</f>
        <v>2.589</v>
      </c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>
        <f>'2017'!CB19:CX19+'2016'!CB19:CX19+'2018'!CB19:CX19</f>
        <v>624.4</v>
      </c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3" spans="1:102" ht="27" customHeight="1" x14ac:dyDescent="0.25">
      <c r="H23" s="10" t="s">
        <v>22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CC23" s="11" t="s">
        <v>23</v>
      </c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</row>
  </sheetData>
  <mergeCells count="49">
    <mergeCell ref="BO2:CX2"/>
    <mergeCell ref="A9:CX9"/>
    <mergeCell ref="A10:CX10"/>
    <mergeCell ref="A12:AG12"/>
    <mergeCell ref="AH12:BD12"/>
    <mergeCell ref="BE12:CA12"/>
    <mergeCell ref="CB12:CX12"/>
    <mergeCell ref="A14:G14"/>
    <mergeCell ref="H14:AG14"/>
    <mergeCell ref="AH14:BD14"/>
    <mergeCell ref="BE14:CA14"/>
    <mergeCell ref="CB14:CX14"/>
    <mergeCell ref="A13:G13"/>
    <mergeCell ref="H13:AG13"/>
    <mergeCell ref="AH13:BD13"/>
    <mergeCell ref="BE13:CA13"/>
    <mergeCell ref="CB13:CX13"/>
    <mergeCell ref="A16:G16"/>
    <mergeCell ref="H16:AG16"/>
    <mergeCell ref="AH16:BD16"/>
    <mergeCell ref="BE16:CA16"/>
    <mergeCell ref="CB16:CX16"/>
    <mergeCell ref="A15:G15"/>
    <mergeCell ref="H15:AG15"/>
    <mergeCell ref="AH15:BD15"/>
    <mergeCell ref="BE15:CA15"/>
    <mergeCell ref="CB15:CX15"/>
    <mergeCell ref="A18:G18"/>
    <mergeCell ref="H18:AG18"/>
    <mergeCell ref="AH18:BD18"/>
    <mergeCell ref="BE18:CA18"/>
    <mergeCell ref="CB18:CX18"/>
    <mergeCell ref="A17:G17"/>
    <mergeCell ref="H17:AG17"/>
    <mergeCell ref="AH17:BD17"/>
    <mergeCell ref="BE17:CA17"/>
    <mergeCell ref="CB17:CX17"/>
    <mergeCell ref="H23:AG23"/>
    <mergeCell ref="CC23:CX23"/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23"/>
  <sheetViews>
    <sheetView view="pageBreakPreview" topLeftCell="A7" zoomScale="85" zoomScaleSheetLayoutView="85" workbookViewId="0">
      <selection activeCell="BE17" sqref="BE17:CA17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25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16">
        <f>'2017'!AH14:BD14+'2016'!AH14:BD14+'2015'!AH14:BD14</f>
        <v>8879.3539999999994</v>
      </c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>
        <f>'2017'!BE14:CA14+'2016'!BE14:CA14+'2015'!BE14:CA14</f>
        <v>4.0019999999999998</v>
      </c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>
        <f>'2017'!CB14:CX14+'2016'!CB14:CX14+'2015'!CB14:CX14</f>
        <v>2082.0950000000003</v>
      </c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6">
        <f>'2017'!AH15:BD15+'2016'!AH15:BD15+'2015'!AH15:BD15</f>
        <v>9453.2199999999993</v>
      </c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>
        <f>'2017'!BE15:CA15+'2016'!BE15:CA15+'2015'!BE15:CA15</f>
        <v>3.3920000000000003</v>
      </c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>
        <f>'2017'!CB15:CX15+'2016'!CB15:CX15+'2015'!CB15:CX15</f>
        <v>2344</v>
      </c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6">
        <f>'2017'!AH18:BD18+'2016'!AH18:BD18+'2015'!AH18:BD18</f>
        <v>7027.75</v>
      </c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>
        <f>'2017'!BE18:CA18+'2016'!BE18:CA18+'2015'!BE18:CA18</f>
        <v>7.1810000000000009</v>
      </c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>
        <f>'2017'!CB18:CX18+'2016'!CB18:CX18+'2015'!CB18:CX18</f>
        <v>709.6</v>
      </c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16">
        <f>'2017'!AH19:BD19+'2016'!AH19:BD19+'2015'!AH19:BD19</f>
        <v>2866.1199999999994</v>
      </c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>
        <f>'2017'!BE19:CA19+'2016'!BE19:CA19+'2015'!BE19:CA19</f>
        <v>1.109</v>
      </c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>
        <f>'2017'!CB19:CX19+'2016'!CB19:CX19+'2015'!CB19:CX19</f>
        <v>509.4</v>
      </c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3" spans="1:102" ht="27" customHeight="1" x14ac:dyDescent="0.25">
      <c r="H23" s="10" t="s">
        <v>22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CC23" s="11" t="s">
        <v>23</v>
      </c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</row>
  </sheetData>
  <mergeCells count="49">
    <mergeCell ref="H23:AG23"/>
    <mergeCell ref="CC23:CX23"/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15:G15"/>
    <mergeCell ref="H15:AG15"/>
    <mergeCell ref="AH15:BD15"/>
    <mergeCell ref="BE15:CA15"/>
    <mergeCell ref="CB15:CX15"/>
    <mergeCell ref="A16:G16"/>
    <mergeCell ref="H16:AG16"/>
    <mergeCell ref="AH16:BD16"/>
    <mergeCell ref="BE16:CA16"/>
    <mergeCell ref="CB16:CX16"/>
    <mergeCell ref="A13:G13"/>
    <mergeCell ref="H13:AG13"/>
    <mergeCell ref="AH13:BD13"/>
    <mergeCell ref="BE13:CA13"/>
    <mergeCell ref="CB13:CX13"/>
    <mergeCell ref="A14:G14"/>
    <mergeCell ref="H14:AG14"/>
    <mergeCell ref="AH14:BD14"/>
    <mergeCell ref="BE14:CA14"/>
    <mergeCell ref="CB14:CX14"/>
    <mergeCell ref="BO2:CX2"/>
    <mergeCell ref="A9:CX9"/>
    <mergeCell ref="A10:CX10"/>
    <mergeCell ref="A12:AG12"/>
    <mergeCell ref="AH12:BD12"/>
    <mergeCell ref="BE12:CA12"/>
    <mergeCell ref="CB12:CX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23"/>
  <sheetViews>
    <sheetView view="pageBreakPreview" topLeftCell="A4" zoomScale="85" zoomScaleSheetLayoutView="85" workbookViewId="0">
      <selection activeCell="FL17" sqref="FL17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17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16">
        <f>'2016'!AH14:BD14+'2015'!AH14:BD14+'2014'!AH14:BD14</f>
        <v>7002.5479999999989</v>
      </c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>
        <f>'2016'!BE14:CA14+'2015'!BE14:CA14+'2014'!BE14:CA14</f>
        <v>2.9780000000000002</v>
      </c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>
        <f>'2016'!CB14:CX14+'2015'!CB14:CX14+'2014'!CB14:CX14</f>
        <v>1903.4949999999999</v>
      </c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6">
        <f>'2016'!AH15:BD15+'2015'!AH15:BD15+'2014'!AH15:BD15</f>
        <v>10243.813</v>
      </c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>
        <f>'2016'!BE15:CA15+'2015'!BE15:CA15+'2014'!BE15:CA15</f>
        <v>3.2160000000000002</v>
      </c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>
        <f>'2016'!CB15:CX15+'2015'!CB15:CX15+'2014'!CB15:CX15</f>
        <v>2912</v>
      </c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6">
        <f>'2016'!AH18:BD18+'2015'!AH18:BD18+'2014'!AH18:BD18</f>
        <v>6649.3220000000001</v>
      </c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>
        <f>'2016'!BE18:CA18+'2015'!BE18:CA18+'2014'!BE18:CA18</f>
        <v>8.8940000000000001</v>
      </c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>
        <f>'2016'!CB18:CX18+'2015'!CB18:CX18+'2014'!CB18:CX18</f>
        <v>1030.5999999999999</v>
      </c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16">
        <f>'2016'!AH19:BD19+'2015'!AH19:BD19+'2014'!AH19:BD19</f>
        <v>3629.32</v>
      </c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>
        <f>'2016'!BE19:CA19+'2015'!BE19:CA19+'2014'!BE19:CA19</f>
        <v>1.7330000000000001</v>
      </c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>
        <f>'2016'!CB19:CX19+'2015'!CB19:CX19+'2014'!CB19:CX19</f>
        <v>1149.4000000000001</v>
      </c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3" spans="1:102" ht="27" customHeight="1" x14ac:dyDescent="0.25">
      <c r="H23" s="10" t="s">
        <v>22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CC23" s="11" t="s">
        <v>23</v>
      </c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</row>
  </sheetData>
  <mergeCells count="49">
    <mergeCell ref="H23:AG23"/>
    <mergeCell ref="CC23:CX23"/>
    <mergeCell ref="BO2:CX2"/>
    <mergeCell ref="A9:CX9"/>
    <mergeCell ref="A10:CX10"/>
    <mergeCell ref="A12:AG12"/>
    <mergeCell ref="AH12:BD12"/>
    <mergeCell ref="BE12:CA12"/>
    <mergeCell ref="CB12:CX12"/>
    <mergeCell ref="A14:G14"/>
    <mergeCell ref="H14:AG14"/>
    <mergeCell ref="AH14:BD14"/>
    <mergeCell ref="BE14:CA14"/>
    <mergeCell ref="CB14:CX14"/>
    <mergeCell ref="A13:G13"/>
    <mergeCell ref="H13:AG13"/>
    <mergeCell ref="AH13:BD13"/>
    <mergeCell ref="BE13:CA13"/>
    <mergeCell ref="CB13:CX13"/>
    <mergeCell ref="A16:G16"/>
    <mergeCell ref="H16:AG16"/>
    <mergeCell ref="AH16:BD16"/>
    <mergeCell ref="BE16:CA16"/>
    <mergeCell ref="CB16:CX16"/>
    <mergeCell ref="A15:G15"/>
    <mergeCell ref="H15:AG15"/>
    <mergeCell ref="AH15:BD15"/>
    <mergeCell ref="BE15:CA15"/>
    <mergeCell ref="CB15:CX15"/>
    <mergeCell ref="A18:G18"/>
    <mergeCell ref="H18:AG18"/>
    <mergeCell ref="AH18:BD18"/>
    <mergeCell ref="BE18:CA18"/>
    <mergeCell ref="CB18:CX18"/>
    <mergeCell ref="A17:G17"/>
    <mergeCell ref="H17:AG17"/>
    <mergeCell ref="AH17:BD17"/>
    <mergeCell ref="BE17:CA17"/>
    <mergeCell ref="CB17:CX17"/>
    <mergeCell ref="A20:G20"/>
    <mergeCell ref="H20:AG20"/>
    <mergeCell ref="AH20:BD20"/>
    <mergeCell ref="BE20:CA20"/>
    <mergeCell ref="CB20:CX20"/>
    <mergeCell ref="A19:G19"/>
    <mergeCell ref="H19:AG19"/>
    <mergeCell ref="AH19:BD19"/>
    <mergeCell ref="BE19:CA19"/>
    <mergeCell ref="CB19:CX19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20"/>
  <sheetViews>
    <sheetView view="pageBreakPreview" workbookViewId="0">
      <selection activeCell="CB20" sqref="A1:CX20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30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33">
        <v>7898.19</v>
      </c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>
        <v>3.6589999999999998</v>
      </c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>
        <v>931.79</v>
      </c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24" t="s">
        <v>18</v>
      </c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35"/>
      <c r="BE15" s="24" t="s">
        <v>18</v>
      </c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35"/>
      <c r="CB15" s="24" t="s">
        <v>18</v>
      </c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35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33">
        <v>1626.72</v>
      </c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>
        <v>1.502</v>
      </c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>
        <v>306.5</v>
      </c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4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32">
        <v>546.32000000000005</v>
      </c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3">
        <v>0.3</v>
      </c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>
        <v>93</v>
      </c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4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</sheetData>
  <mergeCells count="47"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15:G15"/>
    <mergeCell ref="H15:AG15"/>
    <mergeCell ref="AH15:BD15"/>
    <mergeCell ref="BE15:CA15"/>
    <mergeCell ref="CB15:CX15"/>
    <mergeCell ref="A16:G16"/>
    <mergeCell ref="H16:AG16"/>
    <mergeCell ref="AH16:BD16"/>
    <mergeCell ref="BE16:CA16"/>
    <mergeCell ref="CB16:CX16"/>
    <mergeCell ref="A13:G13"/>
    <mergeCell ref="H13:AG13"/>
    <mergeCell ref="AH13:BD13"/>
    <mergeCell ref="BE13:CA13"/>
    <mergeCell ref="CB13:CX13"/>
    <mergeCell ref="A14:G14"/>
    <mergeCell ref="H14:AG14"/>
    <mergeCell ref="AH14:BD14"/>
    <mergeCell ref="BE14:CA14"/>
    <mergeCell ref="CB14:CX14"/>
    <mergeCell ref="BO2:CX2"/>
    <mergeCell ref="A9:CX9"/>
    <mergeCell ref="A10:CX10"/>
    <mergeCell ref="A12:AG12"/>
    <mergeCell ref="AH12:BD12"/>
    <mergeCell ref="BE12:CA12"/>
    <mergeCell ref="CB12:CX12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20"/>
  <sheetViews>
    <sheetView view="pageBreakPreview" workbookViewId="0">
      <selection activeCell="CB20" sqref="A1:CX20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28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33">
        <v>8262.2999999999993</v>
      </c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>
        <v>5.7640000000000002</v>
      </c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>
        <v>1591.1</v>
      </c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4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33">
        <v>1840.5</v>
      </c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>
        <v>0.56599999999999995</v>
      </c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>
        <v>1100</v>
      </c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4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33">
        <v>2227.0500000000002</v>
      </c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>
        <v>2.7069999999999999</v>
      </c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>
        <v>346</v>
      </c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4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32">
        <v>1159.24</v>
      </c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3">
        <v>1.07</v>
      </c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>
        <v>264</v>
      </c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4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</sheetData>
  <mergeCells count="47">
    <mergeCell ref="BO2:CX2"/>
    <mergeCell ref="A9:CX9"/>
    <mergeCell ref="A10:CX10"/>
    <mergeCell ref="A12:AG12"/>
    <mergeCell ref="AH12:BD12"/>
    <mergeCell ref="BE12:CA12"/>
    <mergeCell ref="CB12:CX12"/>
    <mergeCell ref="A14:G14"/>
    <mergeCell ref="H14:AG14"/>
    <mergeCell ref="AH14:BD14"/>
    <mergeCell ref="BE14:CA14"/>
    <mergeCell ref="CB14:CX14"/>
    <mergeCell ref="A13:G13"/>
    <mergeCell ref="H13:AG13"/>
    <mergeCell ref="AH13:BD13"/>
    <mergeCell ref="BE13:CA13"/>
    <mergeCell ref="CB13:CX13"/>
    <mergeCell ref="A16:G16"/>
    <mergeCell ref="H16:AG16"/>
    <mergeCell ref="AH16:BD16"/>
    <mergeCell ref="BE16:CA16"/>
    <mergeCell ref="CB16:CX16"/>
    <mergeCell ref="A15:G15"/>
    <mergeCell ref="H15:AG15"/>
    <mergeCell ref="AH15:BD15"/>
    <mergeCell ref="BE15:CA15"/>
    <mergeCell ref="CB15:CX15"/>
    <mergeCell ref="A18:G18"/>
    <mergeCell ref="H18:AG18"/>
    <mergeCell ref="AH18:BD18"/>
    <mergeCell ref="BE18:CA18"/>
    <mergeCell ref="CB18:CX18"/>
    <mergeCell ref="A17:G17"/>
    <mergeCell ref="H17:AG17"/>
    <mergeCell ref="AH17:BD17"/>
    <mergeCell ref="BE17:CA17"/>
    <mergeCell ref="CB17:CX17"/>
    <mergeCell ref="A20:G20"/>
    <mergeCell ref="H20:AG20"/>
    <mergeCell ref="AH20:BD20"/>
    <mergeCell ref="BE20:CA20"/>
    <mergeCell ref="CB20:CX20"/>
    <mergeCell ref="A19:G19"/>
    <mergeCell ref="H19:AG19"/>
    <mergeCell ref="AH19:BD19"/>
    <mergeCell ref="BE19:CA19"/>
    <mergeCell ref="CB19:CX19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20"/>
  <sheetViews>
    <sheetView view="pageBreakPreview" workbookViewId="0">
      <selection activeCell="CB20" sqref="A1:CX20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26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33">
        <v>7640.1210000000001</v>
      </c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>
        <v>4.97</v>
      </c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>
        <v>1290.56</v>
      </c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4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33">
        <v>0</v>
      </c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>
        <v>0</v>
      </c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>
        <v>0</v>
      </c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4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33">
        <v>4383.2259999999997</v>
      </c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>
        <v>4.0449999999999999</v>
      </c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>
        <v>682.8</v>
      </c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4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32">
        <v>1326.0020300000001</v>
      </c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3">
        <v>1.5</v>
      </c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>
        <v>150</v>
      </c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4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</sheetData>
  <mergeCells count="47">
    <mergeCell ref="BO2:CX2"/>
    <mergeCell ref="A9:CX9"/>
    <mergeCell ref="A10:CX10"/>
    <mergeCell ref="A12:AG12"/>
    <mergeCell ref="AH12:BD12"/>
    <mergeCell ref="BE12:CA12"/>
    <mergeCell ref="CB12:CX12"/>
    <mergeCell ref="A14:G14"/>
    <mergeCell ref="H14:AG14"/>
    <mergeCell ref="AH14:BD14"/>
    <mergeCell ref="BE14:CA14"/>
    <mergeCell ref="CB14:CX14"/>
    <mergeCell ref="A13:G13"/>
    <mergeCell ref="H13:AG13"/>
    <mergeCell ref="AH13:BD13"/>
    <mergeCell ref="BE13:CA13"/>
    <mergeCell ref="CB13:CX13"/>
    <mergeCell ref="A16:G16"/>
    <mergeCell ref="H16:AG16"/>
    <mergeCell ref="AH16:BD16"/>
    <mergeCell ref="BE16:CA16"/>
    <mergeCell ref="CB16:CX16"/>
    <mergeCell ref="A15:G15"/>
    <mergeCell ref="H15:AG15"/>
    <mergeCell ref="AH15:BD15"/>
    <mergeCell ref="BE15:CA15"/>
    <mergeCell ref="CB15:CX15"/>
    <mergeCell ref="A18:G18"/>
    <mergeCell ref="H18:AG18"/>
    <mergeCell ref="AH18:BD18"/>
    <mergeCell ref="BE18:CA18"/>
    <mergeCell ref="CB18:CX18"/>
    <mergeCell ref="A17:G17"/>
    <mergeCell ref="H17:AG17"/>
    <mergeCell ref="AH17:BD17"/>
    <mergeCell ref="BE17:CA17"/>
    <mergeCell ref="CB17:CX17"/>
    <mergeCell ref="A20:G20"/>
    <mergeCell ref="H20:AG20"/>
    <mergeCell ref="AH20:BD20"/>
    <mergeCell ref="BE20:CA20"/>
    <mergeCell ref="CB20:CX20"/>
    <mergeCell ref="A19:G19"/>
    <mergeCell ref="H19:AG19"/>
    <mergeCell ref="AH19:BD19"/>
    <mergeCell ref="BE19:CA19"/>
    <mergeCell ref="CB19:CX19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20"/>
  <sheetViews>
    <sheetView view="pageBreakPreview" topLeftCell="A9" workbookViewId="0">
      <selection activeCell="CB20" sqref="CB20:CX20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8</v>
      </c>
    </row>
    <row r="2" spans="1:102" s="1" customFormat="1" ht="41.25" customHeight="1" x14ac:dyDescent="0.2">
      <c r="BO2" s="25" t="s">
        <v>0</v>
      </c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2" s="1" customFormat="1" ht="5.25" customHeight="1" x14ac:dyDescent="0.2"/>
    <row r="4" spans="1:102" s="7" customFormat="1" ht="12" x14ac:dyDescent="0.2">
      <c r="BO4" s="7" t="s">
        <v>4</v>
      </c>
    </row>
    <row r="5" spans="1:102" s="7" customFormat="1" ht="12" x14ac:dyDescent="0.2">
      <c r="BO5" s="7" t="s">
        <v>5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6" customHeight="1" x14ac:dyDescent="0.25"/>
    <row r="9" spans="1:102" s="5" customFormat="1" ht="18.75" x14ac:dyDescent="0.3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6" customFormat="1" ht="59.25" customHeight="1" x14ac:dyDescent="0.3">
      <c r="A10" s="27" t="s">
        <v>24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</row>
    <row r="11" spans="1:102" s="3" customFormat="1" ht="16.5" x14ac:dyDescent="0.25"/>
    <row r="12" spans="1:102" s="8" customFormat="1" ht="176.25" customHeight="1" x14ac:dyDescent="0.2">
      <c r="A12" s="28" t="s">
        <v>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 t="s">
        <v>9</v>
      </c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0" t="s">
        <v>10</v>
      </c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0" t="s">
        <v>16</v>
      </c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9" customFormat="1" ht="55.5" customHeight="1" x14ac:dyDescent="0.2">
      <c r="A13" s="12" t="s">
        <v>2</v>
      </c>
      <c r="B13" s="12"/>
      <c r="C13" s="12"/>
      <c r="D13" s="12"/>
      <c r="E13" s="12"/>
      <c r="F13" s="12"/>
      <c r="G13" s="12"/>
      <c r="H13" s="22" t="s">
        <v>11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3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24"/>
    </row>
    <row r="14" spans="1:102" s="9" customFormat="1" ht="23.25" customHeight="1" x14ac:dyDescent="0.2">
      <c r="A14" s="12"/>
      <c r="B14" s="12"/>
      <c r="C14" s="12"/>
      <c r="D14" s="12"/>
      <c r="E14" s="12"/>
      <c r="F14" s="12"/>
      <c r="G14" s="12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  <c r="AH14" s="16">
        <v>3443.08</v>
      </c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>
        <v>1.708</v>
      </c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>
        <v>644</v>
      </c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24"/>
    </row>
    <row r="15" spans="1:102" s="9" customFormat="1" ht="23.25" customHeight="1" x14ac:dyDescent="0.2">
      <c r="A15" s="12"/>
      <c r="B15" s="12"/>
      <c r="C15" s="12"/>
      <c r="D15" s="12"/>
      <c r="E15" s="12"/>
      <c r="F15" s="12"/>
      <c r="G15" s="12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6">
        <v>1685.73</v>
      </c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>
        <v>0.68799999999999994</v>
      </c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>
        <v>792</v>
      </c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24"/>
    </row>
    <row r="16" spans="1:102" s="9" customFormat="1" ht="23.25" customHeight="1" x14ac:dyDescent="0.2">
      <c r="A16" s="17"/>
      <c r="B16" s="17"/>
      <c r="C16" s="17"/>
      <c r="D16" s="17"/>
      <c r="E16" s="17"/>
      <c r="F16" s="17"/>
      <c r="G16" s="17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9"/>
      <c r="AH16" s="20" t="s">
        <v>18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 t="s">
        <v>18</v>
      </c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 t="s">
        <v>18</v>
      </c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1"/>
    </row>
    <row r="17" spans="1:102" s="9" customFormat="1" ht="55.5" customHeight="1" x14ac:dyDescent="0.2">
      <c r="A17" s="12" t="s">
        <v>3</v>
      </c>
      <c r="B17" s="12"/>
      <c r="C17" s="12"/>
      <c r="D17" s="12"/>
      <c r="E17" s="12"/>
      <c r="F17" s="12"/>
      <c r="G17" s="12"/>
      <c r="H17" s="22" t="s">
        <v>15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24"/>
    </row>
    <row r="18" spans="1:102" s="9" customFormat="1" ht="23.25" customHeight="1" x14ac:dyDescent="0.2">
      <c r="A18" s="12"/>
      <c r="B18" s="12"/>
      <c r="C18" s="12"/>
      <c r="D18" s="12"/>
      <c r="E18" s="12"/>
      <c r="F18" s="12"/>
      <c r="G18" s="12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6">
        <v>2358.75</v>
      </c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>
        <v>1.532</v>
      </c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>
        <v>193</v>
      </c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24"/>
    </row>
    <row r="19" spans="1:102" s="9" customFormat="1" ht="23.25" customHeight="1" x14ac:dyDescent="0.2">
      <c r="A19" s="12"/>
      <c r="B19" s="12"/>
      <c r="C19" s="12"/>
      <c r="D19" s="12"/>
      <c r="E19" s="12"/>
      <c r="F19" s="12"/>
      <c r="G19" s="12"/>
      <c r="H19" s="13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4"/>
      <c r="AH19" s="16">
        <v>2154.7199999999998</v>
      </c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>
        <v>0.85599999999999998</v>
      </c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>
        <v>140</v>
      </c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24"/>
    </row>
    <row r="20" spans="1:102" s="9" customFormat="1" ht="23.25" customHeight="1" x14ac:dyDescent="0.2">
      <c r="A20" s="17"/>
      <c r="B20" s="17"/>
      <c r="C20" s="17"/>
      <c r="D20" s="17"/>
      <c r="E20" s="17"/>
      <c r="F20" s="17"/>
      <c r="G20" s="17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/>
      <c r="AH20" s="20" t="s">
        <v>18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 t="s">
        <v>18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 t="s">
        <v>18</v>
      </c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</sheetData>
  <mergeCells count="47"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15:G15"/>
    <mergeCell ref="H15:AG15"/>
    <mergeCell ref="AH15:BD15"/>
    <mergeCell ref="BE15:CA15"/>
    <mergeCell ref="CB15:CX15"/>
    <mergeCell ref="A16:G16"/>
    <mergeCell ref="H16:AG16"/>
    <mergeCell ref="AH16:BD16"/>
    <mergeCell ref="BE16:CA16"/>
    <mergeCell ref="CB16:CX16"/>
    <mergeCell ref="A13:G13"/>
    <mergeCell ref="H13:AG13"/>
    <mergeCell ref="AH13:BD13"/>
    <mergeCell ref="BE13:CA13"/>
    <mergeCell ref="CB13:CX13"/>
    <mergeCell ref="A14:G14"/>
    <mergeCell ref="H14:AG14"/>
    <mergeCell ref="AH14:BD14"/>
    <mergeCell ref="BE14:CA14"/>
    <mergeCell ref="CB14:CX14"/>
    <mergeCell ref="BO2:CX2"/>
    <mergeCell ref="A9:CX9"/>
    <mergeCell ref="A10:CX10"/>
    <mergeCell ref="A12:AG12"/>
    <mergeCell ref="AH12:BD12"/>
    <mergeCell ref="BE12:CA12"/>
    <mergeCell ref="CB12:CX12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8</vt:i4>
      </vt:variant>
    </vt:vector>
  </HeadingPairs>
  <TitlesOfParts>
    <vt:vector size="21" baseType="lpstr">
      <vt:lpstr>Свод 20-18</vt:lpstr>
      <vt:lpstr>Свод 19-17</vt:lpstr>
      <vt:lpstr>Свод 18-16</vt:lpstr>
      <vt:lpstr>Свод 17-15</vt:lpstr>
      <vt:lpstr>Свод 16-14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'2013'!Область_печати</vt:lpstr>
      <vt:lpstr>'2014'!Область_печати</vt:lpstr>
      <vt:lpstr>'2015'!Область_печати</vt:lpstr>
      <vt:lpstr>'2016'!Область_печати</vt:lpstr>
      <vt:lpstr>'2017'!Область_печати</vt:lpstr>
      <vt:lpstr>'2018'!Область_печати</vt:lpstr>
      <vt:lpstr>'2019'!Область_печати</vt:lpstr>
      <vt:lpstr>'2020'!Область_печати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Романюк СЮ</cp:lastModifiedBy>
  <cp:lastPrinted>2021-11-22T07:57:16Z</cp:lastPrinted>
  <dcterms:created xsi:type="dcterms:W3CDTF">2011-01-11T10:25:48Z</dcterms:created>
  <dcterms:modified xsi:type="dcterms:W3CDTF">2021-11-22T07:59:38Z</dcterms:modified>
</cp:coreProperties>
</file>