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955" windowWidth="7035" windowHeight="5655" activeTab="0"/>
  </bookViews>
  <sheets>
    <sheet name="Расчет платы на 2024г." sheetId="1" r:id="rId1"/>
    <sheet name="Расчет с 01.12.22 до 31.12.23" sheetId="2" r:id="rId2"/>
  </sheets>
  <definedNames>
    <definedName name="_Hlk90567052" localSheetId="1">'Расчет с 01.12.22 до 31.12.23'!#REF!</definedName>
  </definedNames>
  <calcPr fullCalcOnLoad="1"/>
</workbook>
</file>

<file path=xl/sharedStrings.xml><?xml version="1.0" encoding="utf-8"?>
<sst xmlns="http://schemas.openxmlformats.org/spreadsheetml/2006/main" count="1895" uniqueCount="235">
  <si>
    <t>Итого:</t>
  </si>
  <si>
    <t>Итого НДС:</t>
  </si>
  <si>
    <t>Всего к оплате:</t>
  </si>
  <si>
    <t>Наименование услуги:</t>
  </si>
  <si>
    <t>Выделенный текст в расчетной таблице (цвет.), подлежит изменениям для расчета стоимости тех.присоединения.</t>
  </si>
  <si>
    <t>Памятка:</t>
  </si>
  <si>
    <t>Ставка</t>
  </si>
  <si>
    <t xml:space="preserve">Наименование
услуги </t>
  </si>
  <si>
    <t>Коли-
чество кВт</t>
  </si>
  <si>
    <t xml:space="preserve">ТЕХНОЛОГИЧЕСКОЕ ПРИСОЕДИНЕНИЕ                                                                                                                                                                            </t>
  </si>
  <si>
    <t>С1</t>
  </si>
  <si>
    <t>С5</t>
  </si>
  <si>
    <t>С6</t>
  </si>
  <si>
    <t>С7</t>
  </si>
  <si>
    <t xml:space="preserve">Расчетная таблица </t>
  </si>
  <si>
    <t>1. Необходимо указать кол-во кВт в расчетной таблице</t>
  </si>
  <si>
    <t>С8</t>
  </si>
  <si>
    <t>Обозначение</t>
  </si>
  <si>
    <t>Наименование</t>
  </si>
  <si>
    <t>Единица измерения</t>
  </si>
  <si>
    <t>рублей/кВт</t>
  </si>
  <si>
    <t>реклоузеры номинальным током от 100 до 250 А включительно</t>
  </si>
  <si>
    <t>реклоузеры номинальным током от 500 до 1000 А включительно</t>
  </si>
  <si>
    <t>Технологическое присоединение</t>
  </si>
  <si>
    <t xml:space="preserve">Наименование </t>
  </si>
  <si>
    <t>рублей за одно присоединение</t>
  </si>
  <si>
    <t>рублей за точку учета</t>
  </si>
  <si>
    <t>средства коммерческого учета электрической энергии (мощности) трехфазные полукосвенного включения на уровне напряжения с 1-20кВ</t>
  </si>
  <si>
    <t>средства коммерческого учета электрической энергии (мощности) трехфазные косвенного включения  на уровне напряжения 35кВ</t>
  </si>
  <si>
    <t>реклоузеры номинальным током до 100 А включительно</t>
  </si>
  <si>
    <t>ОБРАЗЕЦ</t>
  </si>
  <si>
    <t>С2</t>
  </si>
  <si>
    <t>воздушные линии на деревянных опорах изолированным сталеалюминиевым проводом сечением от 50 до 100 квадратных мм включительно одноцепные</t>
  </si>
  <si>
    <t>воздушные линии на деревянных опорах изолированным алюминиевым проводом сечением до 50 квадратных мм включительно одноцепные</t>
  </si>
  <si>
    <t>воздушные линии на деревянных опорах изолированным алюминиевым проводом сечением от 50 до 100 квадратных мм включительно одноцепные</t>
  </si>
  <si>
    <t>воздушные линии на деревянных опорах неизолированным алюминиевым проводом сечением до 50 квадратных мм включительно одноцепные</t>
  </si>
  <si>
    <t>воздушные линии на металлических опорах изолированным сталеалюминиевым проводом сечением от 50 до 100 квадратных мм включительно одноцепные</t>
  </si>
  <si>
    <t>воздушные линии на металлических опорах изолированным алюминиевым проводом сечением до 50 квадратных мм включительно одноцепные</t>
  </si>
  <si>
    <t>воздушные линии на металлических опорах изолированным алюминиевым проводом сечением от 50 до 100 квадратных мм включительно одноцепные</t>
  </si>
  <si>
    <t>воздушные линии на многогранных металлических опорах неизолированным сталеалюминиевым проводом сечением от 100 до 200 квадратных мм включительно одноцепные</t>
  </si>
  <si>
    <t>воздушные линии на металлических опорах неизолированным алюминиевым проводом сечением до 50 квадратных мм включительно одноцепные</t>
  </si>
  <si>
    <t>воздушные линии на железобетонных опорах изолированным сталеалюминиевым проводом сечением до 50 квадратных мм включительно одноцепные</t>
  </si>
  <si>
    <t>воздушные линии на железобетонных опорах изолированным сталеалюминиевым проводом сечением до 50 квадратных мм включительно двухцепные</t>
  </si>
  <si>
    <t>воздушные линии на железобетонных опорах изолированным сталеалюминиевым проводом сечением от 50 до 100 квадратных мм включительно одноцепные</t>
  </si>
  <si>
    <t>воздушные линии на железобетонных опорах изолированным сталеалюминиевым проводом сечением от 50 до 100 квадратных мм включительно двухцепные</t>
  </si>
  <si>
    <t>воздушные линии на железобетонных опорах изолированным сталеалюминиевым проводом сечением от 100 до 200 квадратных мм включительно одноцепные</t>
  </si>
  <si>
    <t>воздушные линии на железобетонных опорах изолированным сталеалюминиевым проводом сечением от 100 до 200 квадратных мм включительно двухцепные</t>
  </si>
  <si>
    <t>воздушные линии на железобетонных опорах изолированным алюминиевым проводом сечением до 50 квадратных мм включительно одноцепные</t>
  </si>
  <si>
    <t>воздушные линии на железобетонных опорах изолированным алюминиевым проводом сечением до 50 квадратных мм включительно двухцепные</t>
  </si>
  <si>
    <t>воздушные линии на железобетонных опорах изолированным алюминиевым проводом сечением от 50 до 100 квадратных мм включительно одноцепные</t>
  </si>
  <si>
    <t>воздушные линии на железобетонных опорах изолированным алюминиевым проводом сечением от 50 до 100 квадратных мм включительно двухцепные</t>
  </si>
  <si>
    <t>воздушные линии на железобетонных опорах изолированным алюминиевым проводом сечением от 100 до 200 квадратных мм включительно одноцепные</t>
  </si>
  <si>
    <t>воздушные линии на железобетонных опорах изолированным алюминиевым проводом сечением от 100 до 200 квадратных мм включительно двухцепные</t>
  </si>
  <si>
    <t>воздушные линии на железобетонных опорах неизолированным сталеалюминиевым проводом сечением до 50 квадратных мм включительно одноцепные</t>
  </si>
  <si>
    <t>воздушные линии на железобетонных опорах неизолированным сталеалюминиевым проводом сечением от 50 до 100 квадратных мм включительно одноцепные</t>
  </si>
  <si>
    <t>воздушные линии на железобетонных опорах неизолированным сталеалюминиевым проводом сечением от 100 до 200 квадратных мм включительно двухцепные</t>
  </si>
  <si>
    <t>воздушные линии на железобетонных опорах неизолированным алюминиевым проводом сечением до 50 квадратных мм включительно одноцепные</t>
  </si>
  <si>
    <t>воздушные линии на железобетонных опорах неизолированным алюминиевым проводом сечением от 50 до 100 квадратных мм включительно одноцепные</t>
  </si>
  <si>
    <t>кабельные линии в траншеях одножильные с резиновой или пластмассовой изоляцией сечением провода до 50 квадратных мм включительно с одним кабелем в траншее</t>
  </si>
  <si>
    <t>кабельные линии в траншеях одножильные с резиновой или пластмассовой изоляцией сечением провода от 50 до 100 квадратных мм включительно с одним кабелем в траншее</t>
  </si>
  <si>
    <t>кабельные линии в траншеях одножильные с резиновой или пластмассовой изоляцией сечением провода от 100 до 200 квадратных мм включительно с одним кабелем в траншее</t>
  </si>
  <si>
    <t>кабельные линии в траншеях одножильные с резиновой или пластмассовой изоляцией сечением провода от 200 до 250 квадратных мм включительно с одним кабелем в траншее</t>
  </si>
  <si>
    <t>кабельные линии в траншеях многожильные с резиновой или пластмассовой изоляцией сечением провода до 50 квадратных мм включительно с одним кабелем в траншее</t>
  </si>
  <si>
    <t>кабельные линии в траншеях многожильные с резиновой или пластмассовой изоляцией сечением провода до 50 квадратных мм включительно с двумя кабелями в траншее</t>
  </si>
  <si>
    <t>кабельные линии в траншеях многожильные с резиновой или пластмассовой изоляцией сечением провода от 50 до 100 квадратных мм включительно с одним кабелем в траншее</t>
  </si>
  <si>
    <t>кабельные линии в траншеях многожильные с резиновой или пластмассовой изоляцией сечением провода от 50 до 100 квадратных мм включительно с двумя кабелями в траншее</t>
  </si>
  <si>
    <t>кабельные линии в траншеях многожильные с резиновой или пластмассовой изоляцией сечением провода от 100 до 200 квадратных мм включительно с одним кабелем в траншее</t>
  </si>
  <si>
    <t>кабельные линии в траншеях многожильные с резиновой или пластмассовой изоляцией сечением провода от 100 до 200 квадратных мм включительно с двумя кабелями в траншее</t>
  </si>
  <si>
    <t>кабельные линии в траншеях многожильные с резиновой или пластмассовой изоляцией сечением провода от 100 до 200 квадратных мм включительно с четырьмя кабелями в траншее</t>
  </si>
  <si>
    <t>кабельные линии в траншеях многожильные с резиновой или пластмассовой изоляцией сечением провода от 200 до 250 квадратных мм включительно с одним кабелем в траншее</t>
  </si>
  <si>
    <t>кабельные линии в траншеях многожильные с резиновой или пластмассовой изоляцией сечением провода от 200 до 250 квадратных мм включительно с двумя кабелями в траншее</t>
  </si>
  <si>
    <t>кабельные линии в траншеях многожильные с резиновой или пластмассовой изоляцией сечением провода от 200 до 250 квадратных мм включительно с четырьмя кабелями в траншее</t>
  </si>
  <si>
    <t>кабельные линии в траншеях многожильные с резиновой или пластмассовой изоляцией сечением провода от 250 до 300 квадратных мм включительно с одним кабелем в траншее</t>
  </si>
  <si>
    <t>кабельные линии в траншеях многожильные с бумажной изоляцией сечением провода до 50 квадратных мм включительно с одним кабелем в траншее</t>
  </si>
  <si>
    <t>кабельные линии в траншеях многожильные с бумажной изоляцией сечением провода от 50 до 100 квадратных мм включительно с одним кабелем в траншее</t>
  </si>
  <si>
    <t>кабельные линии в траншеях многожильные с бумажной изоляцией сечением провода от 50 до 100 квадратных мм включительно с двумя кабелями в траншее</t>
  </si>
  <si>
    <t>кабельные линии в траншеях многожильные с бумажной изоляцией сечением провода от 100 до 200 квадратных мм включительно с одним кабелем в траншее</t>
  </si>
  <si>
    <t>кабельные линии в траншеях многожильные с бумажной изоляцией сечением провода от 100 до 200 квадратных мм включительно с двумя кабелями в траншее</t>
  </si>
  <si>
    <t>кабельные линии в траншеях многожильные с бумажной изоляцией сечением провода от 100 до 200 квадратных мм включительно с четырьмя кабелями в траншее</t>
  </si>
  <si>
    <t>кабельные линии в траншеях многожильные с бумажной изоляцией сечением провода от 200 до 250 квадратных мм включительно с двумя кабелями в траншее</t>
  </si>
  <si>
    <t>реклоузеры номинальным током свыше 1000 А</t>
  </si>
  <si>
    <t>линейные разъединители номинальным током до 100 А включительно</t>
  </si>
  <si>
    <t>линейные разъединители номинальным током от 500 А до 1000 А включительно</t>
  </si>
  <si>
    <t>распределительные пункты (РП), за исключением комплектных распределительных устройств наружной установки (КРН, КРУН), номинальным током до 100 А включительно с количеством ячеек от 5 до 10 включительно</t>
  </si>
  <si>
    <t>распределительные пункты (РП), за исключением комплектных распределительных устройств наружной установки (КРН, КРУН), номинальным током до 100 А включительно с количеством ячеек свыше 15</t>
  </si>
  <si>
    <t>комплектные распределительные устройства наружной установки (КРН, КРУН) номинальным током от 500 до 1000 А включительно с количеством ячеек до 5 включительно (1 ячейка)</t>
  </si>
  <si>
    <t>переключательные пункты номинальным током до 100 А включительно с количеством ячеек до 5 включительно</t>
  </si>
  <si>
    <t>переключательные пункты номинальным током от 100 до 250 А включительно с количеством ячеек от 5 до 10 включительно</t>
  </si>
  <si>
    <t>переключательные пункты номинальным током от 250 до 500 А включительно с количеством ячеек от 5 до 10 включительно</t>
  </si>
  <si>
    <t>двухтрансформаторные и более подстанции (за исключением РТП) мощностью до 25 кВА включительно шкафного или киоскового типа</t>
  </si>
  <si>
    <t>двухтрансформаторные и более подстанции (за исключением РТП) мощностью от 25 до 100 кВА включительно шкафного или киоскового типа</t>
  </si>
  <si>
    <t>двухтрансформаторные и более подстанции (за исключением РТП) мощностью от 100 до 250 кВА включительно шкафного или киоскового типа</t>
  </si>
  <si>
    <t>двухтрансформаторные и более подстанции (за исключением РТП) мощностью от 250 до 400 кВА включительно шкафного или киоскового типа</t>
  </si>
  <si>
    <t>двухтрансформаторные и более подстанции (за исключением РТП) мощностью от 1000 до 1250 кВА включительно шкафного или киоскового типа</t>
  </si>
  <si>
    <t>двухтрансформаторные и более подстанции (за исключением РТП) мощностью от 100 до 250 кВА включительно блочного типа</t>
  </si>
  <si>
    <t>двухтрансформаторные и более подстанции (за исключением РТП) мощностью от 250 до 400 кВА включительно блочного типа</t>
  </si>
  <si>
    <t>двухтрансформаторные и более подстанции (за исключением РТП) мощностью от 1250 до 1600 кВА включительно блочного типа</t>
  </si>
  <si>
    <t>двухтрансформаторные и более подстанции (за исключением РТП) мощностью от 2000 до 2500 кВА включительно блочного типа</t>
  </si>
  <si>
    <t>С3</t>
  </si>
  <si>
    <t>С4</t>
  </si>
  <si>
    <t>при технологическом присоединении энергопринимающих устройств (объектов микрогенерации), принадлежащих лицам, которым права владения и (или) пользования земельным участком (в том числе при его использовании без предоставления на основании разрешения) и (или) объектом капитального строительства (нежилым помещением в объекте капитального строительства) предоставлены на срок не более одного года;</t>
  </si>
  <si>
    <t>при технологическом присоединении энергопринимающих устройств (объектов микрогенерации), расположенных в жилых помещениях многоквартирных домов;</t>
  </si>
  <si>
    <t>Категория Заявителя</t>
  </si>
  <si>
    <t>Стоимость платы за технологическое присоединение, руб. без учета НДС</t>
  </si>
  <si>
    <t>п/п</t>
  </si>
  <si>
    <t>в расчет платы не включаются расходы, связанные со строительсвтом</t>
  </si>
  <si>
    <t>Формула для расчета</t>
  </si>
  <si>
    <t>1000 х кол-во кВт</t>
  </si>
  <si>
    <t>С1+С8,                                        где С1-стандартизированная тарифная ставка на покрытие расходов на технологическое присоединение; С8-средства коммерческого учета электрической энергии (мощности)</t>
  </si>
  <si>
    <t>Плата за технологическое присоединение определяется в размере минимального из следующих значений</t>
  </si>
  <si>
    <t>Стандартизированные тарифные ставки</t>
  </si>
  <si>
    <t xml:space="preserve"> Плата за технологическое присоединение определяется в размере минимального из следующих значений</t>
  </si>
  <si>
    <t>В ИНЫХ СЛУЧАЯХ РАСЧЕТ ПЛАТЫ ОПРЕДЕЛЯЕТСЯ ИЗ РАСЧЕТА ПО СТАНДАРТИЗИРОВАННЫМ ТАРИФНЫМ СТАВКАМ</t>
  </si>
  <si>
    <t xml:space="preserve">ФЛ, максимальная мощность которых не превышает 15 кВт включительно (с учетом ранее присоединенных в данной точке присоединения энергопринимающих устройств), и объектов микрогенерации, энергопринимающих устройств заявителей - физических лиц, максимальная мощность которых не превышает 15 кВт включительно (с учетом ранее присоединенных в данной точке присоединения энергопринимающих устройств), отнесенных к третьей категории надежности (по одному источнику электроснабжения), присоединяемых к объектам электросетевого хозяйства сетевой организации на уровне напряжения 0,4 кВ и ниже, при условии, что расстояние от границ участка заявителя до ближайшего объекта электрической сети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t>
  </si>
  <si>
    <r>
      <t xml:space="preserve">В случае подачи заявки юридическим лицом или индивидуальным предпринимателем в целях технологического присоединения </t>
    </r>
    <r>
      <rPr>
        <b/>
        <sz val="11"/>
        <rFont val="Times New Roman"/>
        <family val="1"/>
      </rPr>
      <t>объектов микрогенерации</t>
    </r>
    <r>
      <rPr>
        <sz val="10"/>
        <rFont val="Times New Roman"/>
        <family val="1"/>
      </rPr>
      <t>, а также одновременного технологического присоединения объектов микрогенерации и энергопринимающих устройств максимальной мощностью не более 150 кВт (с учетом ранее присоединенных в данной точке присоединения энергопринимающих устройств), присоединяемых по третьей категории надежности к объектам электросетевого хозяйства сетевой организации на уровне напряжения 0,4 кВ и ниже, при условии, что расстояние от этих энергопринимающих устройств и (или) объектов микрогенерации до существующих объектов электросетевого хозяйства сетевых организаций составляет не более 200 метров в городах и поселках городского типа и не более 300 метров в сельской местности</t>
    </r>
  </si>
  <si>
    <t xml:space="preserve">Положения о размере платы за технологическое присоединение, указанные пунктах 1-4, не могут быть применены в следующих случаях:
</t>
  </si>
  <si>
    <t>В отношении энергопринимающих устройств заявителей - юридических лиц или индивидуальных предпринимателей присоединяемых максимальной мощностью не более 150кВт  по третьей категории надежности (по одному источнику электроснабжения) к объектам электросетевого хозяйства сетевой организации на уровне напряжения 0,4 кВ и ниже, при условии, что расстояние от этих энергопринимающих устройств до ближайшего объекта электрической сети необходимого заявителю класса напряжения составляет не более 200 метров в городах и поселках городского типа и не более 300 метров в сельской местности</t>
  </si>
  <si>
    <t xml:space="preserve">Положения, указынные в пункте 1 (данной таблицы), не применяются для случаев заключения договора членом малоимущей семьи (одиноко проживающим гражданином), среднедушевой доход которого ниже величины прожиточного минимума, установленного в Кемеровской области - Кузбассе, определенным в соответствии с Федеральным законом «О прожиточном минимуме в Российской Федерации», а также лицами, указанными:
в статьях 14 - 16, 18 и 21 Федерального закона «О ветеранах»;
в статье 17 Федерального закона «О социальной защите инвалидов в Российской Федерации»;
в статье 14 Закона Российской Федерации «О социальной защите граждан, подвергшихся воздействию радиации вследствие катастрофы на Чернобыльской АЭС»;
в статье 2 Федерального закона «О социальных гарантиях гражданам, подвергшимся радиационному воздействию вследствие ядерных испытаний на Семипалатинском полигоне»;
в части 8 статьи 154 Федерального закона «О внесении изменений в законодательные акты Российской Федерации и признании утратившими силу некоторых законодательных актов Российской Федерации в связи с принятием федеральных законов «О внесении изменений и дополнений в 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и «Об общих принципах организации местного самоуправления в Российской Федерации»;
в статье 1 Федерального закона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в пункте 1 и абзаце четвертом пункта 2 постановления Верховного Совета Российской Федерации от 27.12.1991 № 2123-1 «О распространении действия Закона РСФСР «О социальной защите граждан, подвергшихся воздействию радиации вследствие катастрофы на Чернобыльской АЭС» на граждан из подразделений особого риска»;
в Указе Президента Российской Федерации от 05.05.1992 № 431 «О мерах по социальной поддержке многодетных семей».
</t>
  </si>
  <si>
    <t>Размер   платы   за   технологическое   присоединение определяется в соответствии с постановлениями Региональной энергетической комиссии Кемеровской области от 29.11.2022 года № 947</t>
  </si>
  <si>
    <t>4600 х кол-во кВт</t>
  </si>
  <si>
    <r>
      <t xml:space="preserve">С1+С8+ставка на строительство </t>
    </r>
    <r>
      <rPr>
        <b/>
        <i/>
        <sz val="10"/>
        <rFont val="Times New Roman"/>
        <family val="1"/>
      </rPr>
      <t>(С2-С7)</t>
    </r>
  </si>
  <si>
    <t>при технологическом присоединении в границах территории Кемеровской области - Кузбасса энергопринимающих устройств (объектов микрогенерации), соответствующих критериям, указанным в абзацах первом, восемнадцатом и двадцать втором настоящего пункта, если лицом, обратившимся с заявкой, ранее уже была подана заявка, которая не была аннулирована или заключен договор в целях технологического присоединения энергопринимающих устройств (объектов микрогенерации), соответствующих указанным критериям, расположенных (предполагаемых к расположению в соответствии с поданной заявкой) в границах Кемеровской области - Кузбасса, при условии, что со дня заключения такого договора не истекло 3 года;</t>
  </si>
  <si>
    <t xml:space="preserve">при технологическом присоединении энергопринимающих устройств заявителей - юридических лиц или индивидуальных предпринимателей, соответствующих критериям, указанным в абзаце двадцать втором настоящего пункта, если они расположены (будут располагаться) в границах того же земельного участка (или в границах того же сервитута либо территории, используемой на основании разрешения без предоставления земельного участка или установления сервитута), на котором расположены (будут располагаться) энергопринимающие устройства, в отношении которых ранее уже была подана заявка, которая не была аннулирована или заключен договор, предусматривающий установленные абзацем двадцать вторым настоящего пункта особенности расчета платы за технологическое присоединение, при условии, что со дня заключения такого договора не истекло 3 года.
</t>
  </si>
  <si>
    <t xml:space="preserve">С1+С8+(С2~C7) </t>
  </si>
  <si>
    <r>
      <t xml:space="preserve">С1+С8+ставка на строительство </t>
    </r>
    <r>
      <rPr>
        <b/>
        <i/>
        <sz val="10"/>
        <rFont val="Times New Roman"/>
        <family val="1"/>
      </rPr>
      <t xml:space="preserve">(С2~C7) </t>
    </r>
  </si>
  <si>
    <r>
      <t>С1+С8+ставка на строительство</t>
    </r>
    <r>
      <rPr>
        <b/>
        <i/>
        <sz val="10"/>
        <rFont val="Times New Roman"/>
        <family val="1"/>
      </rPr>
      <t xml:space="preserve"> (С2~C7) </t>
    </r>
  </si>
  <si>
    <t>2.В столбце 3 рассчитать сумму ставок С1, С8 и ставки (С2~C7)  согласно мероприятий, выполняемых сетевой организации в соответствии с техническими условиями, либо произведение кол-ва кВт и ставки 4600руб/1000руб</t>
  </si>
  <si>
    <t xml:space="preserve">Стандартизированные тарифные ставки 
для расчета платы за технологическое присоединение 
к электрическим сетям территориальных сетевых организаций Кемеровской области-Кузбассана  c 01.12.2022 по 31.12.2023                                                                           (без учета НДС, в ценах 2023 года)
</t>
  </si>
  <si>
    <t>Стандартизированная тарифная ставка на покрытие расходов по технологическому присоединению энергопринимающих устройств потребителей электроэнергии, объектов электросетевого хозяйства, принадлежащих сетевым организациям и иным лицам, не связанных со строительством объектов электросетевого хозяйства для случаев технологического присоединения объектов Заявителей, указанных в пунктах 12(1), 13(2) - 13(5) и 14 Правил технологического присоединения 861, если технологическое присоединение энергопринимающих устройств таких Заявителей осуществляется на уровне напряжения 0,4 кВ и ниже</t>
  </si>
  <si>
    <t>Стандартизированная тарифная ставка на покрытие расходов на технологическое присоединение энергопринимающих устройств потребителей электроэнергии, объектов электросетевого хозяйства, принадлежащих сетевым организациям и иным лицам, не связанных со строительством объектов электросетевого хозяйства для случаев присоединения энергопринимающих устройств потребителей, не предусмотренных абзацем восьмым п. 24 Методических указаний 490/22</t>
  </si>
  <si>
    <t xml:space="preserve">средства коммерческого учета электрической энергии (мощности) однофазные прямого включения на уровне напряжения 0,4 кВ и ниже  </t>
  </si>
  <si>
    <t xml:space="preserve">средства коммерческого учета электрической энергии (мощности) трехфазные прямого включения на уровне напряжения 0,4 кВ и ниже </t>
  </si>
  <si>
    <t>средства коммерческого учета электрической энергии (мощности) трехфазные прямого включения на уровне напряжения с 1-20кВ</t>
  </si>
  <si>
    <t xml:space="preserve">средства коммерческого учета электрической энергии (мощности) трехфазные полукосвенного включения на уровне напряжения 0,4 кВ и ниже  </t>
  </si>
  <si>
    <t>средства коммерческого учета электрической энергии (мощности) трехфазные косвенного включения на уровне напряжения с 1-20кВ</t>
  </si>
  <si>
    <t>средства коммерческого учета электрической энергии (мощности) трехфазные косвенного включения на уровне напряжения 110кВ и выше</t>
  </si>
  <si>
    <t>воздушные линии на металлических опорах, за исключением многогранных, неизолированным сталеалюминиевым проводом сечением от 50 до 100 квадратных мм включительно одноцепные</t>
  </si>
  <si>
    <t>воздушные линии на металлических опорах, за исключением многогранных, неизолированным сталеалюминиевым проводом сечением от 100 до 200 квадратных мм включительно одноцепные</t>
  </si>
  <si>
    <t>воздушные линии на металлических опорах, за исключением многогранных, неизолированным сталеалюминиевым проводом сечением от 100 до 200 квадратных мм включительно двухцепные</t>
  </si>
  <si>
    <t>воздушные линии на металлических опорах, за исключением многогранных, неизолированным сталеалюминиевым проводом сечением от 200 до 500 квадратных мм включительно одноцепные</t>
  </si>
  <si>
    <t>воздушные линии на металлических опорах, за исключением многогранных, неизолированным сталеалюминиевым проводом сечением от 200 до 500 квадратных мм включительно двухцепные</t>
  </si>
  <si>
    <t>воздушные линии на железобетонных опорах изолированным алюминиевым проводом сечением от 200 до 500 квадратных мм включительно одноцепные</t>
  </si>
  <si>
    <t>воздушные линии на железобетонных опорах неизолированным сталеалюминиевым проводом сечением от 100 до 200 квадратных мм включительно одноцепные</t>
  </si>
  <si>
    <t>кабельные линии в траншеях одножильные с резиновой или пластмассовой изоляцией сечением провода от 50 до 100 квадратных мм включительно с двумя кабелями в траншее</t>
  </si>
  <si>
    <t>кабельные линии в траншеях одножильные с резиновой или пластмассовой изоляцией сечением провода от 100 до 200 квадратных мм включительно с двумя кабелями в траншее</t>
  </si>
  <si>
    <t>кабельные линии в траншеях одножильные с резиновой или пластмассовой изоляцией сечением провода от 200 до 250 квадратных мм включительно с двумя кабелями в траншее</t>
  </si>
  <si>
    <t>кабельные линии в траншеях одножильные с бумажной изоляцией сечением провода от 50 до 100 квадратных мм включительно с одним кабелем в траншее</t>
  </si>
  <si>
    <t>кабельные линии в траншеях многожильные с резиновой или пластмассовой изоляцией сечением провода от 100 до 200 квадратных мм включительно более четырех кабелей в траншее</t>
  </si>
  <si>
    <t>кабельные линии в траншеях многожильные с резиновой или пластмассовой изоляцией сечением провода от 200 до 250 квадратных мм включительно более четырех кабелей в траншее</t>
  </si>
  <si>
    <t>кабельные линии в траншеях многожильные с бумажной изоляцией сечением провода до 50 квадратных мм включительно с двумя кабелями в траншее</t>
  </si>
  <si>
    <t>кабельные линии в блоках многожильные с резиновой или пластмассовой изоляцией сечением провода от 100 до 200 квадратных мм включительно с двумя кабелями в блоке</t>
  </si>
  <si>
    <t>кабельные линии в блоках многожильные с резиновой или пластмассовой изоляцией сечением провода от 200 до 250 квадратных мм включительно с двумя кабелями в блоке</t>
  </si>
  <si>
    <t>кабельные линии в блоках многожильные с резиновой или пластмассовой изоляцией сечением провода от 250 до 300 квадратных мм включительно с двумя кабелями в блоке</t>
  </si>
  <si>
    <t>кабельные линии в блоках многожильные с резиновой или пластмассовой изоляцией сечением провода от 500 до 800 квадратных мм включительно с одним кабелем в блоке</t>
  </si>
  <si>
    <t>кабельные линии в блоках многожильные с бумажной изоляцией сечением провода от 200 до 250 квадратных мм включительно с одним кабелем в блоке</t>
  </si>
  <si>
    <t>кабельные линии в каналах одножильные с резиновой или пластмассовой изоляцией сечением провода от 100 до 200 квадратных мм включительно с одним кабелем в канале</t>
  </si>
  <si>
    <t>кабельные линии в каналах одножильные с резиновой или пластмассовой изоляцией сечением провода от 100 до 200 квадратных мм включительно с двумя кабелями в канале</t>
  </si>
  <si>
    <t>кабельные линии в каналах одножильные с резиновой или пластмассовой изоляцией сечением провода от 200 до 250 квадратных мм включительно с одним кабелем в канале</t>
  </si>
  <si>
    <t>кабельные линии в каналах одножильные с резиновой или пластмассовой изоляцией сечением провода от 200 до 250 квадратных мм включительно с двумя кабелями в канале</t>
  </si>
  <si>
    <t>кабельные линии, прокладываемые методом горизонтального наклонного бурения, одножильные с резиновой или пластмассовой изоляцией сечением провода от 50 до 100 квадратных мм включительно с двумя трубами в скважине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</si>
  <si>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до 50 квадратных мм включительно с одной трубой в скважине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</si>
  <si>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50 до 100 квадратных мм включительно с одной трубой в скважине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</si>
  <si>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50 до 100 квадратных мм включительно с двумя трубами в скважине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</si>
  <si>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100 до 200 квадратных мм включительно с одной трубой в скважине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</si>
  <si>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100 до 200 квадратных мм включительно с двумя трубами в скважине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</si>
  <si>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200 до 250 квадратных мм включительно с одной трубой в скважине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</si>
  <si>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200 до 250 квадратных мм включительно с двумя трубами в скважине</t>
  </si>
  <si>
    <t>кабельные линии, прокладываемые методом горизонтального наклонного бурения, многожильные с бумажной изоляцией сечением провода от 100 до 200 квадратных мм включительно с двумя трубами в скважине</t>
  </si>
  <si>
    <t>кабельные линии, прокладываемые методом горизонтального наклонного бурения, многожильные с бумажной изоляцией сечением провода от 200 до 250 квадратных мм включительно с двумя трубами в скважине</t>
  </si>
  <si>
    <t>реклоузеры номинальным током от 250 до 500 А включительно</t>
  </si>
  <si>
    <t>распределительные пункты (РП), за исключением комплектных распределительных устройств наружной установки (КРН, КРУН), номинальным током до 100 А включительно с количеством ячеек от 10 до 15 включительно</t>
  </si>
  <si>
    <t>распределительные пункты (РП), за исключением комплектных распределительных устройств наружной установки (КРН, КРУН), номинальным током от 500 А до 1000 А включительно с количеством ячеек свыше 15</t>
  </si>
  <si>
    <t>переключательные пункты номинальным током до 100 А включительно с количеством ячеек от 5 до 10 включительно</t>
  </si>
  <si>
    <t>однотрансформаторные подстанции (за исключением РТП) мощностью до 25 кВА включительно столбового/мачтового типа</t>
  </si>
  <si>
    <t>однотрансформаторные подстанции (за исключением РТП) мощностью от 25 до 100 кВА включительно столбового/мачтового типа</t>
  </si>
  <si>
    <t>однотрансформаторные подстанции (за исключением РТП) мощностью от 100 до 250 кВА включительно столбового/мачтового типа</t>
  </si>
  <si>
    <t>однотрансформаторные подстанции (за исключением РТП) мощностью от 250 до 400 кВА включительно столбового/мачтового типа</t>
  </si>
  <si>
    <t>однотрансформаторные подстанции (за исключением РТП) мощностью от 400 до 630 кВА включительно столбового/мачтового типа</t>
  </si>
  <si>
    <t>однотрансформаторные подстанции (за исключением РТП) мощностью до 25 кВА включительно шкафного или киоскового типа</t>
  </si>
  <si>
    <t>однотрансформаторные подстанции (за исключением РТП) мощностью от 25 до 100 кВА включительно шкафного или киоскового типа</t>
  </si>
  <si>
    <t>однотрансформаторные подстанции (за исключением РТП) мощностью от 100 до 250 кВА включительно шкафного или киоскового типа</t>
  </si>
  <si>
    <t>однотрансформаторные подстанции (за исключением РТП) мощностью от 250 до 400 кВА включительно шкафного или киоскового типа</t>
  </si>
  <si>
    <t>однотрансформаторные подстанции (за исключением РТП) мощностью от 400 до 630 кВА включительно шкафного или киоскового типа</t>
  </si>
  <si>
    <t>однотрансформаторные подстанции (за исключением РТП) мощностью от 630 до 1000 кВА включительно шкафного или киоскового типа</t>
  </si>
  <si>
    <t>однотрансформаторные подстанции (за исключением РТП) мощностью свыше 4000 кВА включительно шкафного или киоскового типа</t>
  </si>
  <si>
    <t>однотрансформаторные подстанции (за исключением РТП) мощностью до 25 кВА включительно блочного типа</t>
  </si>
  <si>
    <t>однотрансформаторные подстанции (за исключением РТП) мощностью от 25 до 100 кВА включительно блочного типа</t>
  </si>
  <si>
    <t>однотрансформаторные подстанции (за исключением РТП) мощностью от 100 до 250 кВА включительно блочного типа</t>
  </si>
  <si>
    <t>однотрансформаторные подстанции (за исключением РТП) мощностью от 250 до 400 кВА включительно блочного типа</t>
  </si>
  <si>
    <t>однотрансформаторные подстанции (за исключением РТП) мощностью от 400 до 630 кВА включительно блочного типа</t>
  </si>
  <si>
    <t>однотрансформаторные подстанции (за исключением РТП) мощностью от 630 до 1000 кВА включительно блочного типа</t>
  </si>
  <si>
    <t>однотрансформаторные подстанции 6/0,4 кВ (за исключением РТП) мощностью от 1250 кВА до 1600 кВА включительно блочного типа</t>
  </si>
  <si>
    <t>двухтрансформаторные и более подстанции (за исключением РТП) мощностью от 400 до 630 кВА включительно шкафного или киоскового типа</t>
  </si>
  <si>
    <t>двухтрансформаторные и более подстанции (за исключением РТП) мощностью от 630 до 1000 кВА включительно шкафного или киоскового типа</t>
  </si>
  <si>
    <t>двухтрансформаторные и более подстанции (за исключением РТП) мощностью от 400 до 630 кВА включительно блочного типа</t>
  </si>
  <si>
    <t>двухтрансформаторные и более подстанции (за исключением РТП) мощностью от 630 до 1000 кВА включительно блочного типа</t>
  </si>
  <si>
    <t>распределительные двухтрансформаторные подстанции мощностью от 250 до 400 кВА включительно закрытого типа</t>
  </si>
  <si>
    <t>распределительные двухтрансформаторные подстанции мощностью от 400 до 630 кВА включительно закрытого типа</t>
  </si>
  <si>
    <t>однотрансформаторные подстанции мощностью до 6,3 МВА включительно открытого типа</t>
  </si>
  <si>
    <t>однотрансформаторные подстанции мощностью от 6,3 МВА до 10 МВА включительно открытого типа</t>
  </si>
  <si>
    <t>однотрансформаторные подстанции мощностью от 10 МВА до 16 МВА включительно открытого типа</t>
  </si>
  <si>
    <t>однотрансформаторные подстанции мощностью от 16 МВА до 25 МВА включительно открытого типа</t>
  </si>
  <si>
    <t>двухтрансформаторные подстанции мощностью до 6,3 МВА включительно открытого типа</t>
  </si>
  <si>
    <t>двухтрансформаторные подстанции мощностью от 6,3 МВА до 10 МВА включительно открытого типа</t>
  </si>
  <si>
    <t>двухтрансформаторные подстанции мощностью от 10 МВА до 16 МВА включительно открытого типа</t>
  </si>
  <si>
    <t>двухтрансформаторные подстанции мощностью от 16 МВА до 25 МВА включительно открытого типа</t>
  </si>
  <si>
    <t>двухтрансформаторные подстанции мощностью от 32 МВА до 40 МВА включительно открытого типа</t>
  </si>
  <si>
    <t>двухтрансформаторные подстанции мощностью от 40 МВА до 63 МВА включительно открытого типа</t>
  </si>
  <si>
    <t>0,4 кВ и ниже</t>
  </si>
  <si>
    <t>1-20 кВ</t>
  </si>
  <si>
    <t>27,5-60 кВ</t>
  </si>
  <si>
    <t>110 кВ и выше</t>
  </si>
  <si>
    <t>35 кВ</t>
  </si>
  <si>
    <t>6/0,4 кВ</t>
  </si>
  <si>
    <t>6 (10)/0,4кВ</t>
  </si>
  <si>
    <t>10/0,4кВ</t>
  </si>
  <si>
    <t>35/6(10)кВ</t>
  </si>
  <si>
    <t>35/0,4кВ</t>
  </si>
  <si>
    <t>110/6(10)кВ</t>
  </si>
  <si>
    <t>110/35/6(10)кВ</t>
  </si>
  <si>
    <t>1-10кВ</t>
  </si>
  <si>
    <t>Размер
стандартизированной
тарифной ставки</t>
  </si>
  <si>
    <t xml:space="preserve">Размер стандартизированной тарифной ставки </t>
  </si>
  <si>
    <t>Размер   платы   за   технологическое   присоединение определяется в соответствии с постановлениями Региональной энергетической комиссии Кемеровской области от 29.12.2023 года № 778</t>
  </si>
  <si>
    <t>6022,32 х кол-во кВт</t>
  </si>
  <si>
    <t xml:space="preserve">Стоимость платы за технологическое присоединение, руб. </t>
  </si>
  <si>
    <t>6022,32 (с учетом НДС)</t>
  </si>
  <si>
    <t>1000 (с учетом НДС)</t>
  </si>
  <si>
    <t>2.В столбце 3 рассчитать сумму ставок С1, С8 и ставки (С2~C7)  согласно мероприятий, выполняемых сетевой организации в соответствии с техническими условиями, либо произведение кол-ва кВт и ставки 6 022,32 руб/1000 руб</t>
  </si>
  <si>
    <t xml:space="preserve">Стандартизированные тарифные ставки 
для расчета платы за технологическое присоединение 
к электрическим сетям территориальных сетевых организаций Кемеровской области-Кузбасса с 01.01.2024 по 31.12.2024 (без учета НДС)
</t>
  </si>
  <si>
    <t>Стандартизированная тарифная ставка на покрытие расходов на технологическое присоединение энергопринимающих устройств потребителей электроэнергии, объектов электросетевого хозяйства, принадлежащих сетевым организациям и иным лицам, не связанных со строительством объектов электросетевого хозяйства для случаев присоединения энергопринимающих устройств потребителей, не предусмотренных абзацем шестым п. 24 Методических указаний ФАС России от 30.06.2022 №490/22</t>
  </si>
  <si>
    <t>кабельные линии в траншеях одножильные с резиновой или пластмассовой изоляцией сечением провода от 500 до 800 квадратных мм включительно с тремя кабелями в траншее</t>
  </si>
  <si>
    <t>кабельные линии, прокладываемые методом горизонтального наклонного бурения, одножильные с пластмассовой или резиновой изоляцией, сечением от 50 до 100 квадратных мм включительно с одной трубой в скважине</t>
  </si>
  <si>
    <t>кабельные линии, прокладываемые методом горизонтального наклонного бурения, одножильные с пластмассовой или резиновой изоляцией, сечением от 100 до 200 квадратных мм включительно с одной трубой в скважине</t>
  </si>
  <si>
    <t>распределительные пункты (РП), за исключением комплектных распределительных устройств наружной установки (КРН, КРУН), номинальным током до 100 А включительно с количеством ячеек до 5 включительно</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</si>
</sst>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000"/>
    <numFmt numFmtId="174" formatCode="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FC19]d\ mmmm\ yyyy\ &quot;г.&quot;"/>
  </numFmts>
  <fonts count="54">
    <font>
      <sz val="10"/>
      <name val="Arial Cyr"/>
      <family val="0"/>
    </font>
    <font>
      <u val="single"/>
      <sz val="7.5"/>
      <color indexed="12"/>
      <name val="Arial Cyr"/>
      <family val="0"/>
    </font>
    <font>
      <u val="single"/>
      <sz val="7.5"/>
      <color indexed="36"/>
      <name val="Arial Cyr"/>
      <family val="0"/>
    </font>
    <font>
      <b/>
      <sz val="10"/>
      <name val="Times New Roman"/>
      <family val="1"/>
    </font>
    <font>
      <sz val="10"/>
      <name val="Times New Roman"/>
      <family val="1"/>
    </font>
    <font>
      <b/>
      <sz val="11"/>
      <name val="Times New Roman"/>
      <family val="1"/>
    </font>
    <font>
      <sz val="8"/>
      <name val="Times New Roman"/>
      <family val="1"/>
    </font>
    <font>
      <b/>
      <u val="single"/>
      <sz val="10"/>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10"/>
      <color indexed="10"/>
      <name val="Times New Roman"/>
      <family val="1"/>
    </font>
    <font>
      <sz val="10"/>
      <color indexed="8"/>
      <name val="Times New Roman"/>
      <family val="1"/>
    </font>
    <font>
      <b/>
      <sz val="11"/>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sz val="10"/>
      <color rgb="FFFF0000"/>
      <name val="Times New Roman"/>
      <family val="1"/>
    </font>
    <font>
      <sz val="10"/>
      <color rgb="FF000000"/>
      <name val="Times New Roman"/>
      <family val="1"/>
    </font>
    <font>
      <sz val="10"/>
      <color rgb="FFFF0000"/>
      <name val="Times New Roman"/>
      <family val="1"/>
    </font>
    <font>
      <b/>
      <sz val="11"/>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EF6F0"/>
        <bgColor indexed="64"/>
      </patternFill>
    </fill>
    <fill>
      <patternFill patternType="solid">
        <fgColor rgb="FFEDF7F9"/>
        <bgColor indexed="64"/>
      </patternFill>
    </fill>
    <fill>
      <patternFill patternType="solid">
        <fgColor rgb="FFCEF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99">
    <xf numFmtId="0" fontId="0" fillId="0" borderId="0" xfId="0" applyAlignment="1">
      <alignment/>
    </xf>
    <xf numFmtId="0" fontId="4" fillId="0" borderId="0" xfId="0" applyFont="1" applyFill="1" applyAlignment="1">
      <alignment/>
    </xf>
    <xf numFmtId="0" fontId="4" fillId="0" borderId="0" xfId="0" applyFont="1" applyAlignment="1">
      <alignment/>
    </xf>
    <xf numFmtId="0" fontId="3" fillId="33" borderId="0" xfId="0" applyFont="1" applyFill="1" applyAlignment="1">
      <alignment horizontal="left"/>
    </xf>
    <xf numFmtId="0" fontId="4" fillId="33" borderId="0" xfId="0" applyFont="1" applyFill="1" applyAlignment="1">
      <alignment horizontal="left"/>
    </xf>
    <xf numFmtId="0" fontId="4" fillId="33" borderId="0" xfId="0" applyFont="1" applyFill="1"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xf>
    <xf numFmtId="172" fontId="4" fillId="13" borderId="12" xfId="0" applyNumberFormat="1" applyFont="1" applyFill="1" applyBorder="1" applyAlignment="1">
      <alignment horizontal="center"/>
    </xf>
    <xf numFmtId="0" fontId="4" fillId="0" borderId="0" xfId="0" applyFont="1" applyFill="1" applyBorder="1" applyAlignment="1">
      <alignment horizontal="left"/>
    </xf>
    <xf numFmtId="4" fontId="3" fillId="0" borderId="0" xfId="0" applyNumberFormat="1" applyFont="1" applyFill="1" applyBorder="1" applyAlignment="1">
      <alignment horizontal="right" vertical="center"/>
    </xf>
    <xf numFmtId="4" fontId="3" fillId="0" borderId="10" xfId="0" applyNumberFormat="1" applyFont="1" applyFill="1" applyBorder="1" applyAlignment="1">
      <alignment horizontal="right" vertical="center"/>
    </xf>
    <xf numFmtId="4" fontId="3" fillId="0" borderId="0" xfId="0" applyNumberFormat="1" applyFont="1" applyFill="1" applyBorder="1" applyAlignment="1">
      <alignment horizontal="right"/>
    </xf>
    <xf numFmtId="0" fontId="3" fillId="33" borderId="0" xfId="0" applyFont="1" applyFill="1" applyBorder="1" applyAlignment="1">
      <alignment vertical="center" wrapText="1"/>
    </xf>
    <xf numFmtId="4" fontId="4" fillId="13" borderId="10" xfId="0" applyNumberFormat="1" applyFont="1" applyFill="1" applyBorder="1" applyAlignment="1">
      <alignment horizontal="right"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Alignment="1">
      <alignment/>
    </xf>
    <xf numFmtId="0" fontId="49" fillId="0" borderId="10" xfId="0" applyFont="1" applyBorder="1" applyAlignment="1">
      <alignment horizontal="center" vertical="center" wrapText="1"/>
    </xf>
    <xf numFmtId="0" fontId="50" fillId="0" borderId="0" xfId="0" applyFont="1" applyFill="1" applyAlignment="1">
      <alignment horizontal="center" wrapText="1"/>
    </xf>
    <xf numFmtId="0" fontId="4" fillId="0" borderId="10" xfId="0" applyFont="1" applyBorder="1" applyAlignment="1">
      <alignment horizontal="center" vertical="center" wrapText="1"/>
    </xf>
    <xf numFmtId="3" fontId="51" fillId="0" borderId="13" xfId="0" applyNumberFormat="1" applyFont="1" applyBorder="1" applyAlignment="1">
      <alignment horizontal="center" vertical="center" wrapText="1"/>
    </xf>
    <xf numFmtId="4" fontId="49" fillId="0" borderId="10" xfId="0" applyNumberFormat="1" applyFont="1" applyBorder="1" applyAlignment="1">
      <alignment horizontal="center" vertical="center"/>
    </xf>
    <xf numFmtId="0" fontId="49" fillId="0" borderId="14" xfId="0" applyFont="1" applyBorder="1" applyAlignment="1">
      <alignment horizontal="center" vertical="center" wrapText="1"/>
    </xf>
    <xf numFmtId="0" fontId="4" fillId="0" borderId="10" xfId="0" applyFont="1" applyFill="1" applyBorder="1" applyAlignment="1">
      <alignment/>
    </xf>
    <xf numFmtId="0" fontId="50" fillId="33" borderId="0" xfId="0" applyFont="1" applyFill="1" applyAlignment="1">
      <alignment vertical="center" wrapText="1"/>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34" borderId="10" xfId="0" applyFont="1" applyFill="1" applyBorder="1" applyAlignment="1">
      <alignment horizontal="left" vertical="top" wrapText="1"/>
    </xf>
    <xf numFmtId="0" fontId="3" fillId="35"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3" fontId="3" fillId="35"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0" xfId="0" applyFont="1" applyFill="1" applyAlignment="1">
      <alignment/>
    </xf>
    <xf numFmtId="3" fontId="3" fillId="37" borderId="10" xfId="0" applyNumberFormat="1" applyFont="1" applyFill="1" applyBorder="1" applyAlignment="1">
      <alignment horizontal="center" vertical="center" wrapText="1"/>
    </xf>
    <xf numFmtId="0" fontId="3" fillId="37"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0" fontId="50" fillId="0" borderId="0" xfId="0" applyFont="1" applyFill="1" applyAlignment="1">
      <alignment horizontal="center" wrapText="1"/>
    </xf>
    <xf numFmtId="0" fontId="3" fillId="37" borderId="10" xfId="0" applyFont="1" applyFill="1" applyBorder="1" applyAlignment="1">
      <alignment horizontal="center" vertical="center" wrapText="1"/>
    </xf>
    <xf numFmtId="0" fontId="4" fillId="0" borderId="0" xfId="0" applyFont="1" applyFill="1" applyAlignment="1">
      <alignment/>
    </xf>
    <xf numFmtId="3" fontId="51" fillId="0" borderId="15" xfId="0" applyNumberFormat="1" applyFont="1" applyBorder="1" applyAlignment="1">
      <alignment horizontal="center" vertical="center" wrapText="1"/>
    </xf>
    <xf numFmtId="0" fontId="49" fillId="0" borderId="0" xfId="0" applyFont="1" applyBorder="1" applyAlignment="1">
      <alignment vertical="center" wrapText="1"/>
    </xf>
    <xf numFmtId="4" fontId="49" fillId="0" borderId="0" xfId="0" applyNumberFormat="1" applyFont="1" applyBorder="1" applyAlignment="1">
      <alignment horizontal="center" vertical="center"/>
    </xf>
    <xf numFmtId="0" fontId="49" fillId="0" borderId="11" xfId="0" applyFont="1" applyBorder="1" applyAlignment="1">
      <alignment horizontal="center" vertical="center" wrapText="1"/>
    </xf>
    <xf numFmtId="0" fontId="49" fillId="0" borderId="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4" xfId="0" applyFont="1" applyBorder="1" applyAlignment="1">
      <alignment horizontal="center" vertical="center" wrapText="1"/>
    </xf>
    <xf numFmtId="4" fontId="3" fillId="35" borderId="10" xfId="0" applyNumberFormat="1" applyFont="1" applyFill="1" applyBorder="1" applyAlignment="1">
      <alignment horizontal="center" vertical="center" wrapText="1"/>
    </xf>
    <xf numFmtId="0" fontId="51" fillId="0" borderId="10" xfId="0" applyFont="1" applyBorder="1" applyAlignment="1">
      <alignment horizontal="center" vertical="center" wrapText="1"/>
    </xf>
    <xf numFmtId="0" fontId="52" fillId="0" borderId="0" xfId="0" applyFont="1" applyFill="1" applyAlignment="1">
      <alignment horizontal="center" vertical="center"/>
    </xf>
    <xf numFmtId="0" fontId="3" fillId="33" borderId="0" xfId="0" applyFont="1" applyFill="1" applyBorder="1" applyAlignment="1">
      <alignment horizontal="center" vertical="center" wrapText="1"/>
    </xf>
    <xf numFmtId="0" fontId="51" fillId="0" borderId="11" xfId="0" applyFont="1" applyBorder="1" applyAlignment="1">
      <alignment horizontal="center" vertical="center"/>
    </xf>
    <xf numFmtId="0" fontId="51" fillId="0" borderId="13"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50" fillId="0" borderId="0" xfId="0" applyFont="1" applyFill="1" applyAlignment="1">
      <alignment horizontal="center" wrapText="1"/>
    </xf>
    <xf numFmtId="0" fontId="53" fillId="0" borderId="20" xfId="0" applyFont="1" applyFill="1" applyBorder="1" applyAlignment="1">
      <alignment horizontal="left"/>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0" xfId="0" applyFont="1" applyFill="1" applyAlignment="1">
      <alignment horizontal="center" vertical="center"/>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7" fillId="0" borderId="0" xfId="0" applyFont="1" applyFill="1" applyAlignment="1">
      <alignment horizontal="left" vertical="top" wrapText="1"/>
    </xf>
    <xf numFmtId="0" fontId="4" fillId="0" borderId="0" xfId="0" applyFont="1" applyFill="1" applyAlignment="1">
      <alignment horizontal="left" vertical="top" wrapText="1"/>
    </xf>
    <xf numFmtId="0" fontId="50" fillId="33" borderId="11"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3" fillId="36" borderId="21" xfId="0" applyFont="1" applyFill="1" applyBorder="1" applyAlignment="1">
      <alignment horizontal="center" vertical="center" wrapText="1"/>
    </xf>
    <xf numFmtId="0" fontId="3" fillId="36" borderId="22" xfId="0" applyFont="1" applyFill="1" applyBorder="1" applyAlignment="1">
      <alignment horizontal="center" vertical="center" wrapText="1"/>
    </xf>
    <xf numFmtId="0" fontId="4" fillId="36" borderId="14" xfId="0" applyFont="1" applyFill="1" applyBorder="1" applyAlignment="1">
      <alignment horizontal="center" vertical="top" wrapText="1"/>
    </xf>
    <xf numFmtId="0" fontId="4" fillId="36" borderId="21" xfId="0" applyFont="1" applyFill="1" applyBorder="1" applyAlignment="1">
      <alignment horizontal="center" vertical="top" wrapText="1"/>
    </xf>
    <xf numFmtId="0" fontId="4" fillId="36" borderId="22" xfId="0" applyFont="1" applyFill="1" applyBorder="1" applyAlignment="1">
      <alignment horizontal="center" vertical="top" wrapText="1"/>
    </xf>
    <xf numFmtId="0" fontId="9" fillId="36" borderId="11" xfId="0" applyFont="1" applyFill="1" applyBorder="1" applyAlignment="1">
      <alignment horizontal="center" vertical="center" wrapText="1"/>
    </xf>
    <xf numFmtId="0" fontId="9" fillId="36" borderId="13"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4" fillId="37" borderId="10" xfId="0" applyFont="1" applyFill="1" applyBorder="1" applyAlignment="1">
      <alignment horizontal="center" vertical="top" wrapText="1"/>
    </xf>
    <xf numFmtId="0" fontId="9" fillId="37" borderId="11" xfId="0" applyFont="1" applyFill="1" applyBorder="1" applyAlignment="1">
      <alignment horizontal="center" vertical="center" wrapText="1"/>
    </xf>
    <xf numFmtId="0" fontId="9" fillId="37" borderId="13"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50" fillId="33" borderId="0" xfId="0" applyFont="1" applyFill="1" applyAlignment="1">
      <alignment horizontal="center" vertical="center" wrapText="1"/>
    </xf>
    <xf numFmtId="0" fontId="3" fillId="35" borderId="14"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35" borderId="13"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1.png" /><Relationship Id="rId2" Type="http://schemas.openxmlformats.org/officeDocument/2006/relationships/image" Target="../media/image124.png" /><Relationship Id="rId3" Type="http://schemas.openxmlformats.org/officeDocument/2006/relationships/image" Target="../media/image127.png" /><Relationship Id="rId4" Type="http://schemas.openxmlformats.org/officeDocument/2006/relationships/image" Target="../media/image143.png" /><Relationship Id="rId5" Type="http://schemas.openxmlformats.org/officeDocument/2006/relationships/image" Target="../media/image314.png" /><Relationship Id="rId6" Type="http://schemas.openxmlformats.org/officeDocument/2006/relationships/image" Target="../media/image31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21.png" /><Relationship Id="rId2" Type="http://schemas.openxmlformats.org/officeDocument/2006/relationships/image" Target="../media/image124.png" /><Relationship Id="rId3" Type="http://schemas.openxmlformats.org/officeDocument/2006/relationships/image" Target="../media/image127.png" /><Relationship Id="rId4" Type="http://schemas.openxmlformats.org/officeDocument/2006/relationships/image" Target="../media/image143.png" /><Relationship Id="rId5" Type="http://schemas.openxmlformats.org/officeDocument/2006/relationships/image" Target="../media/image314.png" /><Relationship Id="rId6" Type="http://schemas.openxmlformats.org/officeDocument/2006/relationships/image" Target="../media/image3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63</xdr:row>
      <xdr:rowOff>0</xdr:rowOff>
    </xdr:from>
    <xdr:to>
      <xdr:col>2</xdr:col>
      <xdr:colOff>19050</xdr:colOff>
      <xdr:row>63</xdr:row>
      <xdr:rowOff>219075</xdr:rowOff>
    </xdr:to>
    <xdr:pic>
      <xdr:nvPicPr>
        <xdr:cNvPr id="1" name="Рисунок 34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477000" y="33089850"/>
          <a:ext cx="19050" cy="219075"/>
        </a:xfrm>
        <a:prstGeom prst="rect">
          <a:avLst/>
        </a:prstGeom>
        <a:noFill/>
        <a:ln w="9525" cmpd="sng">
          <a:noFill/>
        </a:ln>
      </xdr:spPr>
    </xdr:pic>
    <xdr:clientData/>
  </xdr:twoCellAnchor>
  <xdr:twoCellAnchor>
    <xdr:from>
      <xdr:col>2</xdr:col>
      <xdr:colOff>0</xdr:colOff>
      <xdr:row>66</xdr:row>
      <xdr:rowOff>0</xdr:rowOff>
    </xdr:from>
    <xdr:to>
      <xdr:col>2</xdr:col>
      <xdr:colOff>19050</xdr:colOff>
      <xdr:row>66</xdr:row>
      <xdr:rowOff>219075</xdr:rowOff>
    </xdr:to>
    <xdr:pic>
      <xdr:nvPicPr>
        <xdr:cNvPr id="2" name="Рисунок 343"/>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477000" y="34347150"/>
          <a:ext cx="19050" cy="219075"/>
        </a:xfrm>
        <a:prstGeom prst="rect">
          <a:avLst/>
        </a:prstGeom>
        <a:noFill/>
        <a:ln w="9525" cmpd="sng">
          <a:noFill/>
        </a:ln>
      </xdr:spPr>
    </xdr:pic>
    <xdr:clientData/>
  </xdr:twoCellAnchor>
  <xdr:twoCellAnchor>
    <xdr:from>
      <xdr:col>2</xdr:col>
      <xdr:colOff>0</xdr:colOff>
      <xdr:row>69</xdr:row>
      <xdr:rowOff>0</xdr:rowOff>
    </xdr:from>
    <xdr:to>
      <xdr:col>2</xdr:col>
      <xdr:colOff>19050</xdr:colOff>
      <xdr:row>69</xdr:row>
      <xdr:rowOff>219075</xdr:rowOff>
    </xdr:to>
    <xdr:pic>
      <xdr:nvPicPr>
        <xdr:cNvPr id="3" name="Рисунок 346"/>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477000" y="35604450"/>
          <a:ext cx="19050" cy="219075"/>
        </a:xfrm>
        <a:prstGeom prst="rect">
          <a:avLst/>
        </a:prstGeom>
        <a:noFill/>
        <a:ln w="9525" cmpd="sng">
          <a:noFill/>
        </a:ln>
      </xdr:spPr>
    </xdr:pic>
    <xdr:clientData/>
  </xdr:twoCellAnchor>
  <xdr:twoCellAnchor>
    <xdr:from>
      <xdr:col>2</xdr:col>
      <xdr:colOff>0</xdr:colOff>
      <xdr:row>85</xdr:row>
      <xdr:rowOff>0</xdr:rowOff>
    </xdr:from>
    <xdr:to>
      <xdr:col>2</xdr:col>
      <xdr:colOff>9525</xdr:colOff>
      <xdr:row>85</xdr:row>
      <xdr:rowOff>200025</xdr:rowOff>
    </xdr:to>
    <xdr:pic>
      <xdr:nvPicPr>
        <xdr:cNvPr id="4" name="Рисунок 362"/>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6477000" y="42310050"/>
          <a:ext cx="9525" cy="200025"/>
        </a:xfrm>
        <a:prstGeom prst="rect">
          <a:avLst/>
        </a:prstGeom>
        <a:noFill/>
        <a:ln w="9525" cmpd="sng">
          <a:noFill/>
        </a:ln>
      </xdr:spPr>
    </xdr:pic>
    <xdr:clientData/>
  </xdr:twoCellAnchor>
  <xdr:twoCellAnchor>
    <xdr:from>
      <xdr:col>2</xdr:col>
      <xdr:colOff>0</xdr:colOff>
      <xdr:row>256</xdr:row>
      <xdr:rowOff>0</xdr:rowOff>
    </xdr:from>
    <xdr:to>
      <xdr:col>2</xdr:col>
      <xdr:colOff>9525</xdr:colOff>
      <xdr:row>256</xdr:row>
      <xdr:rowOff>219075</xdr:rowOff>
    </xdr:to>
    <xdr:pic>
      <xdr:nvPicPr>
        <xdr:cNvPr id="5" name="Рисунок 526"/>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6477000" y="113976150"/>
          <a:ext cx="9525" cy="219075"/>
        </a:xfrm>
        <a:prstGeom prst="rect">
          <a:avLst/>
        </a:prstGeom>
        <a:noFill/>
        <a:ln w="9525" cmpd="sng">
          <a:noFill/>
        </a:ln>
      </xdr:spPr>
    </xdr:pic>
    <xdr:clientData/>
  </xdr:twoCellAnchor>
  <xdr:twoCellAnchor>
    <xdr:from>
      <xdr:col>2</xdr:col>
      <xdr:colOff>0</xdr:colOff>
      <xdr:row>257</xdr:row>
      <xdr:rowOff>0</xdr:rowOff>
    </xdr:from>
    <xdr:to>
      <xdr:col>2</xdr:col>
      <xdr:colOff>9525</xdr:colOff>
      <xdr:row>257</xdr:row>
      <xdr:rowOff>219075</xdr:rowOff>
    </xdr:to>
    <xdr:pic>
      <xdr:nvPicPr>
        <xdr:cNvPr id="6" name="Рисунок 527"/>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a:off x="6477000" y="114395250"/>
          <a:ext cx="9525" cy="219075"/>
        </a:xfrm>
        <a:prstGeom prst="rect">
          <a:avLst/>
        </a:prstGeom>
        <a:noFill/>
        <a:ln w="9525" cmpd="sng">
          <a:noFill/>
        </a:ln>
      </xdr:spPr>
    </xdr:pic>
    <xdr:clientData/>
  </xdr:twoCellAnchor>
  <xdr:twoCellAnchor>
    <xdr:from>
      <xdr:col>2</xdr:col>
      <xdr:colOff>0</xdr:colOff>
      <xdr:row>69</xdr:row>
      <xdr:rowOff>0</xdr:rowOff>
    </xdr:from>
    <xdr:to>
      <xdr:col>2</xdr:col>
      <xdr:colOff>19050</xdr:colOff>
      <xdr:row>69</xdr:row>
      <xdr:rowOff>219075</xdr:rowOff>
    </xdr:to>
    <xdr:pic>
      <xdr:nvPicPr>
        <xdr:cNvPr id="7" name="Рисунок 556"/>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477000" y="35604450"/>
          <a:ext cx="19050" cy="219075"/>
        </a:xfrm>
        <a:prstGeom prst="rect">
          <a:avLst/>
        </a:prstGeom>
        <a:noFill/>
        <a:ln w="9525" cmpd="sng">
          <a:noFill/>
        </a:ln>
      </xdr:spPr>
    </xdr:pic>
    <xdr:clientData/>
  </xdr:twoCellAnchor>
  <xdr:twoCellAnchor>
    <xdr:from>
      <xdr:col>2</xdr:col>
      <xdr:colOff>0</xdr:colOff>
      <xdr:row>257</xdr:row>
      <xdr:rowOff>0</xdr:rowOff>
    </xdr:from>
    <xdr:to>
      <xdr:col>2</xdr:col>
      <xdr:colOff>9525</xdr:colOff>
      <xdr:row>257</xdr:row>
      <xdr:rowOff>219075</xdr:rowOff>
    </xdr:to>
    <xdr:pic>
      <xdr:nvPicPr>
        <xdr:cNvPr id="8" name="Рисунок 570"/>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6477000" y="114395250"/>
          <a:ext cx="952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63</xdr:row>
      <xdr:rowOff>0</xdr:rowOff>
    </xdr:from>
    <xdr:to>
      <xdr:col>2</xdr:col>
      <xdr:colOff>19050</xdr:colOff>
      <xdr:row>63</xdr:row>
      <xdr:rowOff>219075</xdr:rowOff>
    </xdr:to>
    <xdr:pic>
      <xdr:nvPicPr>
        <xdr:cNvPr id="1" name="Рисунок 34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477000" y="33347025"/>
          <a:ext cx="19050" cy="219075"/>
        </a:xfrm>
        <a:prstGeom prst="rect">
          <a:avLst/>
        </a:prstGeom>
        <a:noFill/>
        <a:ln w="9525" cmpd="sng">
          <a:noFill/>
        </a:ln>
      </xdr:spPr>
    </xdr:pic>
    <xdr:clientData/>
  </xdr:twoCellAnchor>
  <xdr:twoCellAnchor>
    <xdr:from>
      <xdr:col>2</xdr:col>
      <xdr:colOff>0</xdr:colOff>
      <xdr:row>66</xdr:row>
      <xdr:rowOff>0</xdr:rowOff>
    </xdr:from>
    <xdr:to>
      <xdr:col>2</xdr:col>
      <xdr:colOff>19050</xdr:colOff>
      <xdr:row>66</xdr:row>
      <xdr:rowOff>219075</xdr:rowOff>
    </xdr:to>
    <xdr:pic>
      <xdr:nvPicPr>
        <xdr:cNvPr id="2" name="Рисунок 343"/>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477000" y="34604325"/>
          <a:ext cx="19050" cy="219075"/>
        </a:xfrm>
        <a:prstGeom prst="rect">
          <a:avLst/>
        </a:prstGeom>
        <a:noFill/>
        <a:ln w="9525" cmpd="sng">
          <a:noFill/>
        </a:ln>
      </xdr:spPr>
    </xdr:pic>
    <xdr:clientData/>
  </xdr:twoCellAnchor>
  <xdr:twoCellAnchor>
    <xdr:from>
      <xdr:col>2</xdr:col>
      <xdr:colOff>0</xdr:colOff>
      <xdr:row>69</xdr:row>
      <xdr:rowOff>0</xdr:rowOff>
    </xdr:from>
    <xdr:to>
      <xdr:col>2</xdr:col>
      <xdr:colOff>19050</xdr:colOff>
      <xdr:row>69</xdr:row>
      <xdr:rowOff>219075</xdr:rowOff>
    </xdr:to>
    <xdr:pic>
      <xdr:nvPicPr>
        <xdr:cNvPr id="3" name="Рисунок 346"/>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477000" y="35861625"/>
          <a:ext cx="19050" cy="219075"/>
        </a:xfrm>
        <a:prstGeom prst="rect">
          <a:avLst/>
        </a:prstGeom>
        <a:noFill/>
        <a:ln w="9525" cmpd="sng">
          <a:noFill/>
        </a:ln>
      </xdr:spPr>
    </xdr:pic>
    <xdr:clientData/>
  </xdr:twoCellAnchor>
  <xdr:twoCellAnchor>
    <xdr:from>
      <xdr:col>2</xdr:col>
      <xdr:colOff>0</xdr:colOff>
      <xdr:row>85</xdr:row>
      <xdr:rowOff>0</xdr:rowOff>
    </xdr:from>
    <xdr:to>
      <xdr:col>2</xdr:col>
      <xdr:colOff>9525</xdr:colOff>
      <xdr:row>85</xdr:row>
      <xdr:rowOff>200025</xdr:rowOff>
    </xdr:to>
    <xdr:pic>
      <xdr:nvPicPr>
        <xdr:cNvPr id="4" name="Рисунок 362"/>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6477000" y="42567225"/>
          <a:ext cx="9525" cy="200025"/>
        </a:xfrm>
        <a:prstGeom prst="rect">
          <a:avLst/>
        </a:prstGeom>
        <a:noFill/>
        <a:ln w="9525" cmpd="sng">
          <a:noFill/>
        </a:ln>
      </xdr:spPr>
    </xdr:pic>
    <xdr:clientData/>
  </xdr:twoCellAnchor>
  <xdr:twoCellAnchor>
    <xdr:from>
      <xdr:col>2</xdr:col>
      <xdr:colOff>0</xdr:colOff>
      <xdr:row>249</xdr:row>
      <xdr:rowOff>0</xdr:rowOff>
    </xdr:from>
    <xdr:to>
      <xdr:col>2</xdr:col>
      <xdr:colOff>9525</xdr:colOff>
      <xdr:row>249</xdr:row>
      <xdr:rowOff>219075</xdr:rowOff>
    </xdr:to>
    <xdr:pic>
      <xdr:nvPicPr>
        <xdr:cNvPr id="5" name="Рисунок 526"/>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6477000" y="111299625"/>
          <a:ext cx="9525" cy="219075"/>
        </a:xfrm>
        <a:prstGeom prst="rect">
          <a:avLst/>
        </a:prstGeom>
        <a:noFill/>
        <a:ln w="9525" cmpd="sng">
          <a:noFill/>
        </a:ln>
      </xdr:spPr>
    </xdr:pic>
    <xdr:clientData/>
  </xdr:twoCellAnchor>
  <xdr:twoCellAnchor>
    <xdr:from>
      <xdr:col>2</xdr:col>
      <xdr:colOff>0</xdr:colOff>
      <xdr:row>250</xdr:row>
      <xdr:rowOff>0</xdr:rowOff>
    </xdr:from>
    <xdr:to>
      <xdr:col>2</xdr:col>
      <xdr:colOff>9525</xdr:colOff>
      <xdr:row>250</xdr:row>
      <xdr:rowOff>219075</xdr:rowOff>
    </xdr:to>
    <xdr:pic>
      <xdr:nvPicPr>
        <xdr:cNvPr id="6" name="Рисунок 527"/>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a:off x="6477000" y="111718725"/>
          <a:ext cx="9525" cy="219075"/>
        </a:xfrm>
        <a:prstGeom prst="rect">
          <a:avLst/>
        </a:prstGeom>
        <a:noFill/>
        <a:ln w="9525" cmpd="sng">
          <a:noFill/>
        </a:ln>
      </xdr:spPr>
    </xdr:pic>
    <xdr:clientData/>
  </xdr:twoCellAnchor>
  <xdr:twoCellAnchor>
    <xdr:from>
      <xdr:col>2</xdr:col>
      <xdr:colOff>0</xdr:colOff>
      <xdr:row>69</xdr:row>
      <xdr:rowOff>0</xdr:rowOff>
    </xdr:from>
    <xdr:to>
      <xdr:col>2</xdr:col>
      <xdr:colOff>19050</xdr:colOff>
      <xdr:row>69</xdr:row>
      <xdr:rowOff>219075</xdr:rowOff>
    </xdr:to>
    <xdr:pic>
      <xdr:nvPicPr>
        <xdr:cNvPr id="7" name="Рисунок 556"/>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477000" y="35861625"/>
          <a:ext cx="19050" cy="219075"/>
        </a:xfrm>
        <a:prstGeom prst="rect">
          <a:avLst/>
        </a:prstGeom>
        <a:noFill/>
        <a:ln w="9525" cmpd="sng">
          <a:noFill/>
        </a:ln>
      </xdr:spPr>
    </xdr:pic>
    <xdr:clientData/>
  </xdr:twoCellAnchor>
  <xdr:twoCellAnchor>
    <xdr:from>
      <xdr:col>2</xdr:col>
      <xdr:colOff>0</xdr:colOff>
      <xdr:row>250</xdr:row>
      <xdr:rowOff>0</xdr:rowOff>
    </xdr:from>
    <xdr:to>
      <xdr:col>2</xdr:col>
      <xdr:colOff>9525</xdr:colOff>
      <xdr:row>250</xdr:row>
      <xdr:rowOff>219075</xdr:rowOff>
    </xdr:to>
    <xdr:pic>
      <xdr:nvPicPr>
        <xdr:cNvPr id="8" name="Рисунок 570"/>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6477000" y="111718725"/>
          <a:ext cx="952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77"/>
  <sheetViews>
    <sheetView tabSelected="1" zoomScalePageLayoutView="0" workbookViewId="0" topLeftCell="A262">
      <selection activeCell="H7" sqref="H7"/>
    </sheetView>
  </sheetViews>
  <sheetFormatPr defaultColWidth="9.00390625" defaultRowHeight="12.75"/>
  <cols>
    <col min="1" max="1" width="12.125" style="2" customWidth="1"/>
    <col min="2" max="2" width="72.875" style="1" customWidth="1"/>
    <col min="3" max="3" width="20.875" style="1" customWidth="1"/>
    <col min="4" max="4" width="24.75390625" style="1" customWidth="1"/>
    <col min="5" max="5" width="20.125" style="0" customWidth="1"/>
    <col min="6" max="6" width="9.125" style="2" customWidth="1"/>
    <col min="7" max="7" width="20.25390625" style="0" customWidth="1"/>
    <col min="8" max="8" width="15.75390625" style="0" customWidth="1"/>
  </cols>
  <sheetData>
    <row r="1" spans="1:7" s="2" customFormat="1" ht="19.5" customHeight="1">
      <c r="A1" s="88" t="s">
        <v>3</v>
      </c>
      <c r="B1" s="88"/>
      <c r="C1" s="88"/>
      <c r="D1" s="88"/>
      <c r="E1" s="14"/>
      <c r="G1" s="1"/>
    </row>
    <row r="2" spans="1:7" s="4" customFormat="1" ht="27" customHeight="1">
      <c r="A2" s="89" t="s">
        <v>9</v>
      </c>
      <c r="B2" s="89"/>
      <c r="C2" s="89"/>
      <c r="D2" s="89"/>
      <c r="E2" s="89"/>
      <c r="G2" s="3"/>
    </row>
    <row r="3" spans="1:7" s="4" customFormat="1" ht="40.5" customHeight="1">
      <c r="A3" s="90" t="s">
        <v>223</v>
      </c>
      <c r="B3" s="90"/>
      <c r="C3" s="90"/>
      <c r="D3" s="90"/>
      <c r="E3" s="26"/>
      <c r="G3" s="3"/>
    </row>
    <row r="4" spans="1:6" ht="12" customHeight="1">
      <c r="A4" s="39"/>
      <c r="B4" s="39"/>
      <c r="C4" s="39"/>
      <c r="D4" s="39"/>
      <c r="E4" s="39"/>
      <c r="F4" s="39"/>
    </row>
    <row r="5" spans="1:6" ht="58.5" customHeight="1">
      <c r="A5" s="27" t="s">
        <v>104</v>
      </c>
      <c r="B5" s="27" t="s">
        <v>102</v>
      </c>
      <c r="C5" s="27" t="s">
        <v>225</v>
      </c>
      <c r="D5" s="27" t="s">
        <v>106</v>
      </c>
      <c r="E5" s="39"/>
      <c r="F5" s="39"/>
    </row>
    <row r="6" spans="1:6" ht="58.5" customHeight="1">
      <c r="A6" s="91">
        <v>1</v>
      </c>
      <c r="B6" s="94" t="s">
        <v>113</v>
      </c>
      <c r="C6" s="97" t="s">
        <v>111</v>
      </c>
      <c r="D6" s="98"/>
      <c r="E6" s="39"/>
      <c r="F6" s="39"/>
    </row>
    <row r="7" spans="1:6" ht="87" customHeight="1">
      <c r="A7" s="92"/>
      <c r="B7" s="95"/>
      <c r="C7" s="49" t="s">
        <v>226</v>
      </c>
      <c r="D7" s="30" t="s">
        <v>224</v>
      </c>
      <c r="E7" s="39"/>
      <c r="F7" s="39"/>
    </row>
    <row r="8" spans="1:6" ht="88.5" customHeight="1">
      <c r="A8" s="93"/>
      <c r="B8" s="96"/>
      <c r="C8" s="30" t="s">
        <v>110</v>
      </c>
      <c r="D8" s="30" t="s">
        <v>124</v>
      </c>
      <c r="E8" s="39"/>
      <c r="F8" s="39"/>
    </row>
    <row r="9" spans="1:6" ht="66.75" customHeight="1">
      <c r="A9" s="76">
        <v>2</v>
      </c>
      <c r="B9" s="79" t="s">
        <v>117</v>
      </c>
      <c r="C9" s="82" t="s">
        <v>109</v>
      </c>
      <c r="D9" s="83"/>
      <c r="E9" s="39"/>
      <c r="F9" s="39"/>
    </row>
    <row r="10" spans="1:6" ht="88.5" customHeight="1">
      <c r="A10" s="77"/>
      <c r="B10" s="80"/>
      <c r="C10" s="31" t="s">
        <v>227</v>
      </c>
      <c r="D10" s="31" t="s">
        <v>107</v>
      </c>
      <c r="E10" s="39"/>
      <c r="F10" s="39"/>
    </row>
    <row r="11" spans="1:6" ht="233.25" customHeight="1">
      <c r="A11" s="78"/>
      <c r="B11" s="81"/>
      <c r="C11" s="31" t="s">
        <v>110</v>
      </c>
      <c r="D11" s="31" t="s">
        <v>125</v>
      </c>
      <c r="E11" s="39"/>
      <c r="F11" s="39"/>
    </row>
    <row r="12" spans="1:6" ht="125.25" customHeight="1">
      <c r="A12" s="28">
        <v>3</v>
      </c>
      <c r="B12" s="29" t="s">
        <v>116</v>
      </c>
      <c r="C12" s="28" t="s">
        <v>105</v>
      </c>
      <c r="D12" s="28" t="s">
        <v>108</v>
      </c>
      <c r="E12" s="39"/>
      <c r="F12" s="39"/>
    </row>
    <row r="13" spans="1:6" ht="49.5" customHeight="1">
      <c r="A13" s="84">
        <v>4</v>
      </c>
      <c r="B13" s="85" t="s">
        <v>114</v>
      </c>
      <c r="C13" s="86" t="s">
        <v>109</v>
      </c>
      <c r="D13" s="87"/>
      <c r="E13" s="39"/>
      <c r="F13" s="39"/>
    </row>
    <row r="14" spans="1:6" ht="48.75" customHeight="1">
      <c r="A14" s="84"/>
      <c r="B14" s="85"/>
      <c r="C14" s="35" t="s">
        <v>226</v>
      </c>
      <c r="D14" s="40" t="s">
        <v>224</v>
      </c>
      <c r="E14" s="39"/>
      <c r="F14" s="39"/>
    </row>
    <row r="15" spans="1:6" ht="55.5" customHeight="1">
      <c r="A15" s="84"/>
      <c r="B15" s="85"/>
      <c r="C15" s="40" t="s">
        <v>110</v>
      </c>
      <c r="D15" s="40" t="s">
        <v>120</v>
      </c>
      <c r="E15" s="39"/>
      <c r="F15" s="39"/>
    </row>
    <row r="16" spans="1:6" ht="12" customHeight="1">
      <c r="A16" s="39"/>
      <c r="B16" s="39"/>
      <c r="C16" s="39"/>
      <c r="D16" s="39"/>
      <c r="E16" s="39"/>
      <c r="F16" s="39"/>
    </row>
    <row r="17" spans="1:6" ht="21" customHeight="1">
      <c r="A17" s="72" t="s">
        <v>115</v>
      </c>
      <c r="B17" s="72"/>
      <c r="C17" s="72"/>
      <c r="D17" s="72"/>
      <c r="E17" s="39"/>
      <c r="F17" s="39"/>
    </row>
    <row r="18" spans="1:6" ht="57" customHeight="1">
      <c r="A18" s="73" t="s">
        <v>100</v>
      </c>
      <c r="B18" s="73"/>
      <c r="C18" s="73"/>
      <c r="D18" s="73"/>
      <c r="E18" s="39"/>
      <c r="F18" s="39"/>
    </row>
    <row r="19" spans="1:6" ht="29.25" customHeight="1">
      <c r="A19" s="73" t="s">
        <v>101</v>
      </c>
      <c r="B19" s="73"/>
      <c r="C19" s="73"/>
      <c r="D19" s="73"/>
      <c r="E19" s="39"/>
      <c r="F19" s="39"/>
    </row>
    <row r="20" spans="1:6" ht="75" customHeight="1">
      <c r="A20" s="73" t="s">
        <v>121</v>
      </c>
      <c r="B20" s="73"/>
      <c r="C20" s="73"/>
      <c r="D20" s="73"/>
      <c r="E20" s="39"/>
      <c r="F20" s="39"/>
    </row>
    <row r="21" spans="1:6" ht="90" customHeight="1">
      <c r="A21" s="73" t="s">
        <v>122</v>
      </c>
      <c r="B21" s="73"/>
      <c r="C21" s="73"/>
      <c r="D21" s="73"/>
      <c r="E21" s="39"/>
      <c r="F21" s="39"/>
    </row>
    <row r="22" spans="1:12" ht="77.25" customHeight="1">
      <c r="A22" s="74" t="s">
        <v>112</v>
      </c>
      <c r="B22" s="75"/>
      <c r="C22" s="33" t="s">
        <v>110</v>
      </c>
      <c r="D22" s="33" t="s">
        <v>123</v>
      </c>
      <c r="E22" s="39"/>
      <c r="F22" s="63"/>
      <c r="G22" s="63"/>
      <c r="H22" s="63"/>
      <c r="I22" s="63"/>
      <c r="J22" s="63"/>
      <c r="K22" s="63"/>
      <c r="L22" s="63"/>
    </row>
    <row r="23" spans="1:6" ht="12" customHeight="1">
      <c r="A23" s="39"/>
      <c r="B23" s="39"/>
      <c r="C23" s="39"/>
      <c r="D23" s="39"/>
      <c r="E23" s="39"/>
      <c r="F23" s="39"/>
    </row>
    <row r="25" spans="1:2" ht="14.25">
      <c r="A25" s="64" t="s">
        <v>14</v>
      </c>
      <c r="B25" s="64"/>
    </row>
    <row r="26" spans="1:5" s="2" customFormat="1" ht="66.75" customHeight="1">
      <c r="A26" s="65" t="s">
        <v>7</v>
      </c>
      <c r="B26" s="66"/>
      <c r="C26" s="7" t="s">
        <v>8</v>
      </c>
      <c r="D26" s="6" t="s">
        <v>6</v>
      </c>
      <c r="E26" s="67" t="s">
        <v>30</v>
      </c>
    </row>
    <row r="27" spans="1:5" s="18" customFormat="1" ht="12.75" customHeight="1">
      <c r="A27" s="69">
        <v>1</v>
      </c>
      <c r="B27" s="70"/>
      <c r="C27" s="16">
        <v>2</v>
      </c>
      <c r="D27" s="17">
        <v>3</v>
      </c>
      <c r="E27" s="67"/>
    </row>
    <row r="28" spans="1:5" s="2" customFormat="1" ht="12.75" customHeight="1">
      <c r="A28" s="71" t="s">
        <v>23</v>
      </c>
      <c r="B28" s="71"/>
      <c r="C28" s="9">
        <v>25</v>
      </c>
      <c r="D28" s="15">
        <f>E42+E44</f>
        <v>29967.59</v>
      </c>
      <c r="E28" s="67"/>
    </row>
    <row r="29" spans="2:5" s="2" customFormat="1" ht="12.75">
      <c r="B29" s="10"/>
      <c r="C29" s="11" t="s">
        <v>0</v>
      </c>
      <c r="D29" s="12">
        <f>D28</f>
        <v>29967.59</v>
      </c>
      <c r="E29" s="67"/>
    </row>
    <row r="30" spans="2:6" s="2" customFormat="1" ht="12.75">
      <c r="B30" s="8"/>
      <c r="C30" s="11" t="s">
        <v>1</v>
      </c>
      <c r="D30" s="12">
        <f>D29/100*20</f>
        <v>5993.518</v>
      </c>
      <c r="E30" s="67"/>
      <c r="F30" s="1"/>
    </row>
    <row r="31" spans="2:6" s="2" customFormat="1" ht="12.75">
      <c r="B31" s="8"/>
      <c r="C31" s="13" t="s">
        <v>2</v>
      </c>
      <c r="D31" s="12">
        <f>D29+D30</f>
        <v>35961.108</v>
      </c>
      <c r="E31" s="67"/>
      <c r="F31" s="1"/>
    </row>
    <row r="32" ht="12.75">
      <c r="B32" s="1" t="s">
        <v>5</v>
      </c>
    </row>
    <row r="33" ht="12.75">
      <c r="B33" s="1" t="s">
        <v>4</v>
      </c>
    </row>
    <row r="34" ht="12.75">
      <c r="B34" s="1" t="s">
        <v>15</v>
      </c>
    </row>
    <row r="35" ht="12.75">
      <c r="B35" s="1" t="s">
        <v>228</v>
      </c>
    </row>
    <row r="36" spans="1:12" s="2" customFormat="1" ht="12.75">
      <c r="A36" s="51"/>
      <c r="B36" s="41"/>
      <c r="C36" s="41"/>
      <c r="D36" s="41"/>
      <c r="E36" s="41"/>
      <c r="F36" s="41"/>
      <c r="G36" s="34"/>
      <c r="H36" s="34"/>
      <c r="I36" s="34"/>
      <c r="J36" s="34"/>
      <c r="K36" s="34"/>
      <c r="L36" s="34"/>
    </row>
    <row r="37" spans="1:6" s="5" customFormat="1" ht="12.75">
      <c r="A37" s="51"/>
      <c r="B37" s="1"/>
      <c r="C37" s="1"/>
      <c r="D37" s="1"/>
      <c r="E37" s="1"/>
      <c r="F37" s="1"/>
    </row>
    <row r="38" s="5" customFormat="1" ht="12.75"/>
    <row r="39" spans="1:7" s="4" customFormat="1" ht="63.75" customHeight="1">
      <c r="A39" s="52" t="s">
        <v>229</v>
      </c>
      <c r="B39" s="52"/>
      <c r="C39" s="52"/>
      <c r="D39" s="52"/>
      <c r="E39" s="14"/>
      <c r="G39" s="3"/>
    </row>
    <row r="41" spans="1:5" ht="63" customHeight="1">
      <c r="A41" s="47" t="s">
        <v>17</v>
      </c>
      <c r="B41" s="53" t="s">
        <v>24</v>
      </c>
      <c r="C41" s="54"/>
      <c r="D41" s="48" t="s">
        <v>19</v>
      </c>
      <c r="E41" s="47" t="s">
        <v>222</v>
      </c>
    </row>
    <row r="42" spans="1:5" ht="105" customHeight="1">
      <c r="A42" s="21" t="s">
        <v>10</v>
      </c>
      <c r="B42" s="55" t="s">
        <v>128</v>
      </c>
      <c r="C42" s="56"/>
      <c r="D42" s="37" t="s">
        <v>25</v>
      </c>
      <c r="E42" s="22">
        <v>13950</v>
      </c>
    </row>
    <row r="43" spans="1:5" ht="87.75" customHeight="1">
      <c r="A43" s="21" t="s">
        <v>10</v>
      </c>
      <c r="B43" s="55" t="s">
        <v>230</v>
      </c>
      <c r="C43" s="56"/>
      <c r="D43" s="37" t="s">
        <v>25</v>
      </c>
      <c r="E43" s="42">
        <v>17850</v>
      </c>
    </row>
    <row r="44" spans="1:8" ht="30" customHeight="1">
      <c r="A44" s="57" t="s">
        <v>16</v>
      </c>
      <c r="B44" s="50" t="s">
        <v>130</v>
      </c>
      <c r="C44" s="50"/>
      <c r="D44" s="60" t="s">
        <v>26</v>
      </c>
      <c r="E44" s="23">
        <v>16017.59</v>
      </c>
      <c r="F44"/>
      <c r="G44" s="43"/>
      <c r="H44" s="43"/>
    </row>
    <row r="45" spans="1:8" ht="27.75" customHeight="1">
      <c r="A45" s="58"/>
      <c r="B45" s="50" t="s">
        <v>131</v>
      </c>
      <c r="C45" s="50"/>
      <c r="D45" s="61"/>
      <c r="E45" s="23">
        <v>31459.56</v>
      </c>
      <c r="F45"/>
      <c r="G45" s="43"/>
      <c r="H45" s="43"/>
    </row>
    <row r="46" spans="1:8" ht="32.25" customHeight="1">
      <c r="A46" s="58"/>
      <c r="B46" s="50" t="s">
        <v>132</v>
      </c>
      <c r="C46" s="50"/>
      <c r="D46" s="61"/>
      <c r="E46" s="23">
        <v>395090.77</v>
      </c>
      <c r="F46"/>
      <c r="G46" s="43"/>
      <c r="H46" s="43"/>
    </row>
    <row r="47" spans="1:8" ht="27" customHeight="1">
      <c r="A47" s="58"/>
      <c r="B47" s="50" t="s">
        <v>133</v>
      </c>
      <c r="C47" s="50"/>
      <c r="D47" s="61"/>
      <c r="E47" s="23">
        <v>37194.7</v>
      </c>
      <c r="F47"/>
      <c r="G47" s="43"/>
      <c r="H47" s="43"/>
    </row>
    <row r="48" spans="1:8" ht="34.5" customHeight="1">
      <c r="A48" s="58"/>
      <c r="B48" s="50" t="s">
        <v>27</v>
      </c>
      <c r="C48" s="50"/>
      <c r="D48" s="61"/>
      <c r="E48" s="23">
        <v>164221.34</v>
      </c>
      <c r="F48"/>
      <c r="G48" s="43"/>
      <c r="H48" s="43"/>
    </row>
    <row r="49" spans="1:8" ht="26.25" customHeight="1">
      <c r="A49" s="58"/>
      <c r="B49" s="50" t="s">
        <v>134</v>
      </c>
      <c r="C49" s="50"/>
      <c r="D49" s="61"/>
      <c r="E49" s="23">
        <v>218166.78</v>
      </c>
      <c r="F49"/>
      <c r="G49" s="43"/>
      <c r="H49" s="43"/>
    </row>
    <row r="50" spans="1:8" ht="24.75" customHeight="1">
      <c r="A50" s="58"/>
      <c r="B50" s="50" t="s">
        <v>28</v>
      </c>
      <c r="C50" s="50"/>
      <c r="D50" s="61"/>
      <c r="E50" s="23">
        <v>185409.86</v>
      </c>
      <c r="F50"/>
      <c r="G50" s="43"/>
      <c r="H50" s="43"/>
    </row>
    <row r="51" spans="1:8" ht="35.25" customHeight="1">
      <c r="A51" s="59"/>
      <c r="B51" s="50" t="s">
        <v>135</v>
      </c>
      <c r="C51" s="50"/>
      <c r="D51" s="62"/>
      <c r="E51" s="23">
        <v>187386.94</v>
      </c>
      <c r="G51" s="43"/>
      <c r="H51" s="43"/>
    </row>
    <row r="53" spans="1:5" ht="33.75">
      <c r="A53" s="24" t="s">
        <v>17</v>
      </c>
      <c r="B53" s="24" t="s">
        <v>17</v>
      </c>
      <c r="C53" s="24" t="s">
        <v>18</v>
      </c>
      <c r="D53" s="24" t="s">
        <v>19</v>
      </c>
      <c r="E53" s="37" t="s">
        <v>221</v>
      </c>
    </row>
    <row r="54" spans="1:5" ht="12.75" customHeight="1">
      <c r="A54" s="37">
        <v>1</v>
      </c>
      <c r="B54" s="37">
        <v>2</v>
      </c>
      <c r="C54" s="37">
        <v>3</v>
      </c>
      <c r="D54" s="37">
        <v>4</v>
      </c>
      <c r="E54" s="37">
        <v>5</v>
      </c>
    </row>
    <row r="55" spans="1:6" ht="33" customHeight="1">
      <c r="A55" s="37" t="s">
        <v>31</v>
      </c>
      <c r="B55" s="38" t="s">
        <v>32</v>
      </c>
      <c r="C55" s="25" t="s">
        <v>208</v>
      </c>
      <c r="D55" s="45" t="s">
        <v>20</v>
      </c>
      <c r="E55" s="23">
        <v>1519685.98</v>
      </c>
      <c r="F55"/>
    </row>
    <row r="56" spans="1:6" ht="33" customHeight="1">
      <c r="A56" s="37" t="s">
        <v>31</v>
      </c>
      <c r="B56" s="38" t="s">
        <v>33</v>
      </c>
      <c r="C56" s="25" t="s">
        <v>208</v>
      </c>
      <c r="D56" s="45" t="s">
        <v>20</v>
      </c>
      <c r="E56" s="23">
        <v>1269932.47</v>
      </c>
      <c r="F56"/>
    </row>
    <row r="57" spans="1:6" ht="33" customHeight="1">
      <c r="A57" s="37" t="s">
        <v>31</v>
      </c>
      <c r="B57" s="38" t="s">
        <v>33</v>
      </c>
      <c r="C57" s="25" t="s">
        <v>209</v>
      </c>
      <c r="D57" s="45" t="s">
        <v>20</v>
      </c>
      <c r="E57" s="23">
        <v>1792776.5</v>
      </c>
      <c r="F57"/>
    </row>
    <row r="58" spans="1:6" ht="33" customHeight="1">
      <c r="A58" s="37" t="s">
        <v>31</v>
      </c>
      <c r="B58" s="38" t="s">
        <v>34</v>
      </c>
      <c r="C58" s="25" t="s">
        <v>208</v>
      </c>
      <c r="D58" s="45" t="s">
        <v>20</v>
      </c>
      <c r="E58" s="23">
        <v>1521826.88</v>
      </c>
      <c r="F58"/>
    </row>
    <row r="59" spans="1:6" ht="33" customHeight="1">
      <c r="A59" s="37" t="s">
        <v>31</v>
      </c>
      <c r="B59" s="38" t="s">
        <v>34</v>
      </c>
      <c r="C59" s="25" t="s">
        <v>209</v>
      </c>
      <c r="D59" s="45" t="s">
        <v>20</v>
      </c>
      <c r="E59" s="23">
        <v>1777358.65</v>
      </c>
      <c r="F59"/>
    </row>
    <row r="60" spans="1:6" ht="33" customHeight="1">
      <c r="A60" s="37" t="s">
        <v>31</v>
      </c>
      <c r="B60" s="38" t="s">
        <v>35</v>
      </c>
      <c r="C60" s="25" t="s">
        <v>208</v>
      </c>
      <c r="D60" s="45" t="s">
        <v>20</v>
      </c>
      <c r="E60" s="23">
        <v>897618.75</v>
      </c>
      <c r="F60"/>
    </row>
    <row r="61" spans="1:6" ht="33" customHeight="1">
      <c r="A61" s="37" t="s">
        <v>31</v>
      </c>
      <c r="B61" s="38" t="s">
        <v>36</v>
      </c>
      <c r="C61" s="25" t="s">
        <v>208</v>
      </c>
      <c r="D61" s="45" t="s">
        <v>20</v>
      </c>
      <c r="E61" s="23">
        <v>1747099.98</v>
      </c>
      <c r="F61"/>
    </row>
    <row r="62" spans="1:6" ht="33" customHeight="1">
      <c r="A62" s="37" t="s">
        <v>31</v>
      </c>
      <c r="B62" s="38" t="s">
        <v>37</v>
      </c>
      <c r="C62" s="25" t="s">
        <v>208</v>
      </c>
      <c r="D62" s="45" t="s">
        <v>20</v>
      </c>
      <c r="E62" s="23">
        <v>1363889.08</v>
      </c>
      <c r="F62"/>
    </row>
    <row r="63" spans="1:6" ht="33" customHeight="1">
      <c r="A63" s="37" t="s">
        <v>31</v>
      </c>
      <c r="B63" s="38" t="s">
        <v>38</v>
      </c>
      <c r="C63" s="25" t="s">
        <v>209</v>
      </c>
      <c r="D63" s="45" t="s">
        <v>20</v>
      </c>
      <c r="E63" s="23">
        <v>904313.57</v>
      </c>
      <c r="F63"/>
    </row>
    <row r="64" spans="1:6" ht="33" customHeight="1">
      <c r="A64" s="37" t="s">
        <v>31</v>
      </c>
      <c r="B64" s="38" t="s">
        <v>136</v>
      </c>
      <c r="C64" s="25" t="s">
        <v>210</v>
      </c>
      <c r="D64" s="45" t="s">
        <v>20</v>
      </c>
      <c r="E64" s="23">
        <v>7723671.75</v>
      </c>
      <c r="F64"/>
    </row>
    <row r="65" spans="1:6" ht="33" customHeight="1">
      <c r="A65" s="37" t="s">
        <v>31</v>
      </c>
      <c r="B65" s="38" t="s">
        <v>137</v>
      </c>
      <c r="C65" s="25" t="s">
        <v>211</v>
      </c>
      <c r="D65" s="45" t="s">
        <v>20</v>
      </c>
      <c r="E65" s="23">
        <v>13148610.58</v>
      </c>
      <c r="F65"/>
    </row>
    <row r="66" spans="1:6" ht="33" customHeight="1">
      <c r="A66" s="37" t="s">
        <v>31</v>
      </c>
      <c r="B66" s="38" t="s">
        <v>39</v>
      </c>
      <c r="C66" s="25" t="s">
        <v>210</v>
      </c>
      <c r="D66" s="45" t="s">
        <v>20</v>
      </c>
      <c r="E66" s="23">
        <v>7906647.77</v>
      </c>
      <c r="F66"/>
    </row>
    <row r="67" spans="1:6" ht="33" customHeight="1">
      <c r="A67" s="37" t="s">
        <v>31</v>
      </c>
      <c r="B67" s="38" t="s">
        <v>138</v>
      </c>
      <c r="C67" s="25" t="s">
        <v>210</v>
      </c>
      <c r="D67" s="45" t="s">
        <v>20</v>
      </c>
      <c r="E67" s="23">
        <v>14084606.21</v>
      </c>
      <c r="F67"/>
    </row>
    <row r="68" spans="1:6" ht="33" customHeight="1">
      <c r="A68" s="37" t="s">
        <v>31</v>
      </c>
      <c r="B68" s="38" t="s">
        <v>138</v>
      </c>
      <c r="C68" s="25" t="s">
        <v>211</v>
      </c>
      <c r="D68" s="45" t="s">
        <v>20</v>
      </c>
      <c r="E68" s="23">
        <v>15241863.88</v>
      </c>
      <c r="F68"/>
    </row>
    <row r="69" spans="1:6" ht="33" customHeight="1">
      <c r="A69" s="37" t="s">
        <v>31</v>
      </c>
      <c r="B69" s="38" t="s">
        <v>139</v>
      </c>
      <c r="C69" s="25" t="s">
        <v>211</v>
      </c>
      <c r="D69" s="45" t="s">
        <v>20</v>
      </c>
      <c r="E69" s="23">
        <v>14037565.72</v>
      </c>
      <c r="F69"/>
    </row>
    <row r="70" spans="1:6" ht="33" customHeight="1">
      <c r="A70" s="37" t="s">
        <v>31</v>
      </c>
      <c r="B70" s="38" t="s">
        <v>140</v>
      </c>
      <c r="C70" s="25" t="s">
        <v>210</v>
      </c>
      <c r="D70" s="45" t="s">
        <v>20</v>
      </c>
      <c r="E70" s="23">
        <v>14884140.26</v>
      </c>
      <c r="F70"/>
    </row>
    <row r="71" spans="1:6" ht="33" customHeight="1">
      <c r="A71" s="37" t="s">
        <v>31</v>
      </c>
      <c r="B71" s="38" t="s">
        <v>140</v>
      </c>
      <c r="C71" s="25" t="s">
        <v>211</v>
      </c>
      <c r="D71" s="45" t="s">
        <v>20</v>
      </c>
      <c r="E71" s="23">
        <v>15319598.71</v>
      </c>
      <c r="F71"/>
    </row>
    <row r="72" spans="1:6" ht="33" customHeight="1">
      <c r="A72" s="37" t="s">
        <v>31</v>
      </c>
      <c r="B72" s="38" t="s">
        <v>40</v>
      </c>
      <c r="C72" s="25" t="s">
        <v>208</v>
      </c>
      <c r="D72" s="45" t="s">
        <v>20</v>
      </c>
      <c r="E72" s="23">
        <v>1372944.66</v>
      </c>
      <c r="F72"/>
    </row>
    <row r="73" spans="1:6" ht="33" customHeight="1">
      <c r="A73" s="37" t="s">
        <v>31</v>
      </c>
      <c r="B73" s="38" t="s">
        <v>41</v>
      </c>
      <c r="C73" s="25" t="s">
        <v>208</v>
      </c>
      <c r="D73" s="45" t="s">
        <v>20</v>
      </c>
      <c r="E73" s="23">
        <v>1255193.54</v>
      </c>
      <c r="F73"/>
    </row>
    <row r="74" spans="1:6" ht="33" customHeight="1">
      <c r="A74" s="37" t="s">
        <v>31</v>
      </c>
      <c r="B74" s="38" t="s">
        <v>41</v>
      </c>
      <c r="C74" s="25" t="s">
        <v>209</v>
      </c>
      <c r="D74" s="45" t="s">
        <v>20</v>
      </c>
      <c r="E74" s="23">
        <v>1664173.77</v>
      </c>
      <c r="F74"/>
    </row>
    <row r="75" spans="1:6" ht="33" customHeight="1">
      <c r="A75" s="37" t="s">
        <v>31</v>
      </c>
      <c r="B75" s="38" t="s">
        <v>42</v>
      </c>
      <c r="C75" s="25" t="s">
        <v>208</v>
      </c>
      <c r="D75" s="45" t="s">
        <v>20</v>
      </c>
      <c r="E75" s="23">
        <v>1853155.45</v>
      </c>
      <c r="F75"/>
    </row>
    <row r="76" spans="1:6" ht="33" customHeight="1">
      <c r="A76" s="37" t="s">
        <v>31</v>
      </c>
      <c r="B76" s="38" t="s">
        <v>43</v>
      </c>
      <c r="C76" s="25" t="s">
        <v>208</v>
      </c>
      <c r="D76" s="45" t="s">
        <v>20</v>
      </c>
      <c r="E76" s="23">
        <v>1304984.5</v>
      </c>
      <c r="F76"/>
    </row>
    <row r="77" spans="1:6" ht="33" customHeight="1">
      <c r="A77" s="37" t="s">
        <v>31</v>
      </c>
      <c r="B77" s="38" t="s">
        <v>43</v>
      </c>
      <c r="C77" s="25" t="s">
        <v>209</v>
      </c>
      <c r="D77" s="45" t="s">
        <v>20</v>
      </c>
      <c r="E77" s="23">
        <v>2314134.02</v>
      </c>
      <c r="F77"/>
    </row>
    <row r="78" spans="1:6" ht="33" customHeight="1">
      <c r="A78" s="37" t="s">
        <v>31</v>
      </c>
      <c r="B78" s="38" t="s">
        <v>44</v>
      </c>
      <c r="C78" s="25" t="s">
        <v>209</v>
      </c>
      <c r="D78" s="45" t="s">
        <v>20</v>
      </c>
      <c r="E78" s="23">
        <v>2711784.12</v>
      </c>
      <c r="F78"/>
    </row>
    <row r="79" spans="1:6" ht="33" customHeight="1">
      <c r="A79" s="37" t="s">
        <v>31</v>
      </c>
      <c r="B79" s="38" t="s">
        <v>45</v>
      </c>
      <c r="C79" s="25" t="s">
        <v>208</v>
      </c>
      <c r="D79" s="45" t="s">
        <v>20</v>
      </c>
      <c r="E79" s="23">
        <v>1561754.12</v>
      </c>
      <c r="F79"/>
    </row>
    <row r="80" spans="1:6" ht="33" customHeight="1">
      <c r="A80" s="37" t="s">
        <v>31</v>
      </c>
      <c r="B80" s="38" t="s">
        <v>45</v>
      </c>
      <c r="C80" s="25" t="s">
        <v>209</v>
      </c>
      <c r="D80" s="45" t="s">
        <v>20</v>
      </c>
      <c r="E80" s="23">
        <v>2497236.57</v>
      </c>
      <c r="F80"/>
    </row>
    <row r="81" spans="1:6" ht="33" customHeight="1">
      <c r="A81" s="37" t="s">
        <v>31</v>
      </c>
      <c r="B81" s="38" t="s">
        <v>45</v>
      </c>
      <c r="C81" s="25" t="s">
        <v>210</v>
      </c>
      <c r="D81" s="45" t="s">
        <v>20</v>
      </c>
      <c r="E81" s="23">
        <v>9131075.99</v>
      </c>
      <c r="F81"/>
    </row>
    <row r="82" spans="1:6" ht="33" customHeight="1">
      <c r="A82" s="37" t="s">
        <v>31</v>
      </c>
      <c r="B82" s="38" t="s">
        <v>46</v>
      </c>
      <c r="C82" s="25" t="s">
        <v>210</v>
      </c>
      <c r="D82" s="45" t="s">
        <v>20</v>
      </c>
      <c r="E82" s="23">
        <v>13409879.92</v>
      </c>
      <c r="F82"/>
    </row>
    <row r="83" spans="1:6" ht="33" customHeight="1">
      <c r="A83" s="37" t="s">
        <v>31</v>
      </c>
      <c r="B83" s="38" t="s">
        <v>47</v>
      </c>
      <c r="C83" s="25" t="s">
        <v>208</v>
      </c>
      <c r="D83" s="45" t="s">
        <v>20</v>
      </c>
      <c r="E83" s="23">
        <v>1497871.46</v>
      </c>
      <c r="F83"/>
    </row>
    <row r="84" spans="1:6" ht="33" customHeight="1">
      <c r="A84" s="37" t="s">
        <v>31</v>
      </c>
      <c r="B84" s="38" t="s">
        <v>47</v>
      </c>
      <c r="C84" s="25" t="s">
        <v>209</v>
      </c>
      <c r="D84" s="45" t="s">
        <v>20</v>
      </c>
      <c r="E84" s="23">
        <v>2387045.11</v>
      </c>
      <c r="F84"/>
    </row>
    <row r="85" spans="1:6" ht="33" customHeight="1">
      <c r="A85" s="37" t="s">
        <v>31</v>
      </c>
      <c r="B85" s="38" t="s">
        <v>47</v>
      </c>
      <c r="C85" s="25" t="s">
        <v>210</v>
      </c>
      <c r="D85" s="45" t="s">
        <v>20</v>
      </c>
      <c r="E85" s="23">
        <v>11313096.99</v>
      </c>
      <c r="F85"/>
    </row>
    <row r="86" spans="1:6" ht="33" customHeight="1">
      <c r="A86" s="37" t="s">
        <v>31</v>
      </c>
      <c r="B86" s="38" t="s">
        <v>48</v>
      </c>
      <c r="C86" s="25" t="s">
        <v>208</v>
      </c>
      <c r="D86" s="45" t="s">
        <v>20</v>
      </c>
      <c r="E86" s="23">
        <v>1806491.24</v>
      </c>
      <c r="F86"/>
    </row>
    <row r="87" spans="1:6" ht="33" customHeight="1">
      <c r="A87" s="37" t="s">
        <v>31</v>
      </c>
      <c r="B87" s="38" t="s">
        <v>48</v>
      </c>
      <c r="C87" s="25" t="s">
        <v>209</v>
      </c>
      <c r="D87" s="45" t="s">
        <v>20</v>
      </c>
      <c r="E87" s="23">
        <v>2593937.35</v>
      </c>
      <c r="F87"/>
    </row>
    <row r="88" spans="1:6" ht="33" customHeight="1">
      <c r="A88" s="37" t="s">
        <v>31</v>
      </c>
      <c r="B88" s="38" t="s">
        <v>49</v>
      </c>
      <c r="C88" s="25" t="s">
        <v>208</v>
      </c>
      <c r="D88" s="45" t="s">
        <v>20</v>
      </c>
      <c r="E88" s="23">
        <v>2153868.86</v>
      </c>
      <c r="F88"/>
    </row>
    <row r="89" spans="1:6" ht="33" customHeight="1">
      <c r="A89" s="37" t="s">
        <v>31</v>
      </c>
      <c r="B89" s="38" t="s">
        <v>49</v>
      </c>
      <c r="C89" s="25" t="s">
        <v>209</v>
      </c>
      <c r="D89" s="45" t="s">
        <v>20</v>
      </c>
      <c r="E89" s="23">
        <v>3190058.95</v>
      </c>
      <c r="F89"/>
    </row>
    <row r="90" spans="1:6" ht="33" customHeight="1">
      <c r="A90" s="37" t="s">
        <v>31</v>
      </c>
      <c r="B90" s="38" t="s">
        <v>50</v>
      </c>
      <c r="C90" s="25" t="s">
        <v>208</v>
      </c>
      <c r="D90" s="45" t="s">
        <v>20</v>
      </c>
      <c r="E90" s="23">
        <v>2633757.95</v>
      </c>
      <c r="F90"/>
    </row>
    <row r="91" spans="1:6" ht="33" customHeight="1">
      <c r="A91" s="37" t="s">
        <v>31</v>
      </c>
      <c r="B91" s="38" t="s">
        <v>50</v>
      </c>
      <c r="C91" s="25" t="s">
        <v>209</v>
      </c>
      <c r="D91" s="45" t="s">
        <v>20</v>
      </c>
      <c r="E91" s="23">
        <v>4636612.99</v>
      </c>
      <c r="F91"/>
    </row>
    <row r="92" spans="1:6" ht="33" customHeight="1">
      <c r="A92" s="37" t="s">
        <v>31</v>
      </c>
      <c r="B92" s="38" t="s">
        <v>50</v>
      </c>
      <c r="C92" s="25" t="s">
        <v>210</v>
      </c>
      <c r="D92" s="45" t="s">
        <v>20</v>
      </c>
      <c r="E92" s="23">
        <v>11292559.39</v>
      </c>
      <c r="F92"/>
    </row>
    <row r="93" spans="1:6" ht="33" customHeight="1">
      <c r="A93" s="37" t="s">
        <v>31</v>
      </c>
      <c r="B93" s="38" t="s">
        <v>51</v>
      </c>
      <c r="C93" s="25" t="s">
        <v>208</v>
      </c>
      <c r="D93" s="45" t="s">
        <v>20</v>
      </c>
      <c r="E93" s="23">
        <v>2530816.91</v>
      </c>
      <c r="F93"/>
    </row>
    <row r="94" spans="1:6" ht="33" customHeight="1">
      <c r="A94" s="37" t="s">
        <v>31</v>
      </c>
      <c r="B94" s="38" t="s">
        <v>51</v>
      </c>
      <c r="C94" s="25" t="s">
        <v>209</v>
      </c>
      <c r="D94" s="45" t="s">
        <v>20</v>
      </c>
      <c r="E94" s="23">
        <v>3504776.08</v>
      </c>
      <c r="F94"/>
    </row>
    <row r="95" spans="1:6" ht="33" customHeight="1">
      <c r="A95" s="37" t="s">
        <v>31</v>
      </c>
      <c r="B95" s="38" t="s">
        <v>52</v>
      </c>
      <c r="C95" s="25" t="s">
        <v>208</v>
      </c>
      <c r="D95" s="45" t="s">
        <v>20</v>
      </c>
      <c r="E95" s="23">
        <v>2936434.11</v>
      </c>
      <c r="F95"/>
    </row>
    <row r="96" spans="1:6" ht="33" customHeight="1">
      <c r="A96" s="37" t="s">
        <v>31</v>
      </c>
      <c r="B96" s="38" t="s">
        <v>52</v>
      </c>
      <c r="C96" s="25" t="s">
        <v>209</v>
      </c>
      <c r="D96" s="45" t="s">
        <v>20</v>
      </c>
      <c r="E96" s="23">
        <v>7720929.52</v>
      </c>
      <c r="F96"/>
    </row>
    <row r="97" spans="1:6" ht="33" customHeight="1">
      <c r="A97" s="37" t="s">
        <v>31</v>
      </c>
      <c r="B97" s="38" t="s">
        <v>141</v>
      </c>
      <c r="C97" s="25" t="s">
        <v>209</v>
      </c>
      <c r="D97" s="45" t="s">
        <v>20</v>
      </c>
      <c r="E97" s="23">
        <v>5928203.53</v>
      </c>
      <c r="F97"/>
    </row>
    <row r="98" spans="1:6" ht="33" customHeight="1">
      <c r="A98" s="37" t="s">
        <v>31</v>
      </c>
      <c r="B98" s="38" t="s">
        <v>53</v>
      </c>
      <c r="C98" s="25" t="s">
        <v>209</v>
      </c>
      <c r="D98" s="45" t="s">
        <v>20</v>
      </c>
      <c r="E98" s="23">
        <v>1628633.75</v>
      </c>
      <c r="F98"/>
    </row>
    <row r="99" spans="1:6" ht="33" customHeight="1">
      <c r="A99" s="37" t="s">
        <v>31</v>
      </c>
      <c r="B99" s="38" t="s">
        <v>54</v>
      </c>
      <c r="C99" s="25" t="s">
        <v>208</v>
      </c>
      <c r="D99" s="45" t="s">
        <v>20</v>
      </c>
      <c r="E99" s="23">
        <v>1965429.93</v>
      </c>
      <c r="F99"/>
    </row>
    <row r="100" spans="1:6" ht="33" customHeight="1">
      <c r="A100" s="37" t="s">
        <v>31</v>
      </c>
      <c r="B100" s="38" t="s">
        <v>54</v>
      </c>
      <c r="C100" s="25" t="s">
        <v>209</v>
      </c>
      <c r="D100" s="45" t="s">
        <v>20</v>
      </c>
      <c r="E100" s="23">
        <v>1674528.71</v>
      </c>
      <c r="F100"/>
    </row>
    <row r="101" spans="1:6" ht="33" customHeight="1">
      <c r="A101" s="37" t="s">
        <v>31</v>
      </c>
      <c r="B101" s="38" t="s">
        <v>142</v>
      </c>
      <c r="C101" s="25" t="s">
        <v>211</v>
      </c>
      <c r="D101" s="45" t="s">
        <v>20</v>
      </c>
      <c r="E101" s="23">
        <v>13770782.55</v>
      </c>
      <c r="F101"/>
    </row>
    <row r="102" spans="1:6" ht="33" customHeight="1">
      <c r="A102" s="37" t="s">
        <v>31</v>
      </c>
      <c r="B102" s="38" t="s">
        <v>55</v>
      </c>
      <c r="C102" s="25" t="s">
        <v>210</v>
      </c>
      <c r="D102" s="45" t="s">
        <v>20</v>
      </c>
      <c r="E102" s="23">
        <v>13444077.6</v>
      </c>
      <c r="F102"/>
    </row>
    <row r="103" spans="1:6" ht="33" customHeight="1">
      <c r="A103" s="37" t="s">
        <v>31</v>
      </c>
      <c r="B103" s="38" t="s">
        <v>56</v>
      </c>
      <c r="C103" s="25" t="s">
        <v>208</v>
      </c>
      <c r="D103" s="45" t="s">
        <v>20</v>
      </c>
      <c r="E103" s="23">
        <v>1313311.34</v>
      </c>
      <c r="F103"/>
    </row>
    <row r="104" spans="1:6" ht="33" customHeight="1">
      <c r="A104" s="37" t="s">
        <v>31</v>
      </c>
      <c r="B104" s="38" t="s">
        <v>57</v>
      </c>
      <c r="C104" s="25" t="s">
        <v>208</v>
      </c>
      <c r="D104" s="45" t="s">
        <v>20</v>
      </c>
      <c r="E104" s="23">
        <v>1525410.59</v>
      </c>
      <c r="F104"/>
    </row>
    <row r="105" spans="1:6" ht="33" customHeight="1">
      <c r="A105" s="37" t="s">
        <v>31</v>
      </c>
      <c r="B105" s="38" t="s">
        <v>57</v>
      </c>
      <c r="C105" s="25" t="s">
        <v>209</v>
      </c>
      <c r="D105" s="45" t="s">
        <v>20</v>
      </c>
      <c r="E105" s="23">
        <v>1756329.26</v>
      </c>
      <c r="F105"/>
    </row>
    <row r="106" spans="1:6" ht="33" customHeight="1">
      <c r="A106" s="37" t="s">
        <v>98</v>
      </c>
      <c r="B106" s="38" t="s">
        <v>58</v>
      </c>
      <c r="C106" s="25" t="s">
        <v>208</v>
      </c>
      <c r="D106" s="45" t="s">
        <v>20</v>
      </c>
      <c r="E106" s="23">
        <v>2270170.06</v>
      </c>
      <c r="F106"/>
    </row>
    <row r="107" spans="1:6" ht="33" customHeight="1">
      <c r="A107" s="37" t="s">
        <v>98</v>
      </c>
      <c r="B107" s="38" t="s">
        <v>58</v>
      </c>
      <c r="C107" s="25" t="s">
        <v>220</v>
      </c>
      <c r="D107" s="45" t="s">
        <v>20</v>
      </c>
      <c r="E107" s="23">
        <v>2778883.95</v>
      </c>
      <c r="F107"/>
    </row>
    <row r="108" spans="1:6" ht="33" customHeight="1">
      <c r="A108" s="37" t="s">
        <v>98</v>
      </c>
      <c r="B108" s="38" t="s">
        <v>59</v>
      </c>
      <c r="C108" s="25" t="s">
        <v>208</v>
      </c>
      <c r="D108" s="45" t="s">
        <v>20</v>
      </c>
      <c r="E108" s="23">
        <v>2405434.6</v>
      </c>
      <c r="F108"/>
    </row>
    <row r="109" spans="1:6" ht="33" customHeight="1">
      <c r="A109" s="37" t="s">
        <v>98</v>
      </c>
      <c r="B109" s="38" t="s">
        <v>59</v>
      </c>
      <c r="C109" s="25" t="s">
        <v>220</v>
      </c>
      <c r="D109" s="45" t="s">
        <v>20</v>
      </c>
      <c r="E109" s="23">
        <v>3030118.09</v>
      </c>
      <c r="F109"/>
    </row>
    <row r="110" spans="1:6" ht="33" customHeight="1">
      <c r="A110" s="37" t="s">
        <v>98</v>
      </c>
      <c r="B110" s="38" t="s">
        <v>143</v>
      </c>
      <c r="C110" s="25" t="s">
        <v>220</v>
      </c>
      <c r="D110" s="45" t="s">
        <v>20</v>
      </c>
      <c r="E110" s="23">
        <v>4592358.31</v>
      </c>
      <c r="F110"/>
    </row>
    <row r="111" spans="1:6" ht="33" customHeight="1">
      <c r="A111" s="37" t="s">
        <v>98</v>
      </c>
      <c r="B111" s="38" t="s">
        <v>60</v>
      </c>
      <c r="C111" s="25" t="s">
        <v>220</v>
      </c>
      <c r="D111" s="45" t="s">
        <v>20</v>
      </c>
      <c r="E111" s="23">
        <v>4689298.65</v>
      </c>
      <c r="F111"/>
    </row>
    <row r="112" spans="1:6" ht="33" customHeight="1">
      <c r="A112" s="37" t="s">
        <v>98</v>
      </c>
      <c r="B112" s="38" t="s">
        <v>60</v>
      </c>
      <c r="C112" s="25" t="s">
        <v>210</v>
      </c>
      <c r="D112" s="45" t="s">
        <v>20</v>
      </c>
      <c r="E112" s="23">
        <v>8676532.54</v>
      </c>
      <c r="F112"/>
    </row>
    <row r="113" spans="1:6" ht="33" customHeight="1">
      <c r="A113" s="37" t="s">
        <v>98</v>
      </c>
      <c r="B113" s="38" t="s">
        <v>60</v>
      </c>
      <c r="C113" s="25" t="s">
        <v>211</v>
      </c>
      <c r="D113" s="45" t="s">
        <v>20</v>
      </c>
      <c r="E113" s="23">
        <v>26254855.45</v>
      </c>
      <c r="F113"/>
    </row>
    <row r="114" spans="1:6" ht="33" customHeight="1">
      <c r="A114" s="37" t="s">
        <v>98</v>
      </c>
      <c r="B114" s="38" t="s">
        <v>144</v>
      </c>
      <c r="C114" s="25" t="s">
        <v>210</v>
      </c>
      <c r="D114" s="45" t="s">
        <v>20</v>
      </c>
      <c r="E114" s="23">
        <v>15955762.63</v>
      </c>
      <c r="F114"/>
    </row>
    <row r="115" spans="1:6" ht="33" customHeight="1">
      <c r="A115" s="37" t="s">
        <v>98</v>
      </c>
      <c r="B115" s="38" t="s">
        <v>61</v>
      </c>
      <c r="C115" s="25" t="s">
        <v>220</v>
      </c>
      <c r="D115" s="45" t="s">
        <v>20</v>
      </c>
      <c r="E115" s="23">
        <v>5113329.48</v>
      </c>
      <c r="F115"/>
    </row>
    <row r="116" spans="1:6" ht="33" customHeight="1">
      <c r="A116" s="37" t="s">
        <v>98</v>
      </c>
      <c r="B116" s="38" t="s">
        <v>61</v>
      </c>
      <c r="C116" s="25" t="s">
        <v>210</v>
      </c>
      <c r="D116" s="45" t="s">
        <v>20</v>
      </c>
      <c r="E116" s="23">
        <v>10512489.26</v>
      </c>
      <c r="F116"/>
    </row>
    <row r="117" spans="1:6" ht="33" customHeight="1">
      <c r="A117" s="37" t="s">
        <v>98</v>
      </c>
      <c r="B117" s="38" t="s">
        <v>61</v>
      </c>
      <c r="C117" s="25" t="s">
        <v>211</v>
      </c>
      <c r="D117" s="45" t="s">
        <v>20</v>
      </c>
      <c r="E117" s="23">
        <v>28510513.39</v>
      </c>
      <c r="F117"/>
    </row>
    <row r="118" spans="1:6" ht="33" customHeight="1">
      <c r="A118" s="37" t="s">
        <v>98</v>
      </c>
      <c r="B118" s="38" t="s">
        <v>145</v>
      </c>
      <c r="C118" s="25" t="s">
        <v>210</v>
      </c>
      <c r="D118" s="45" t="s">
        <v>20</v>
      </c>
      <c r="E118" s="23">
        <v>20120979.27</v>
      </c>
      <c r="F118"/>
    </row>
    <row r="119" spans="1:6" ht="33" customHeight="1">
      <c r="A119" s="37" t="s">
        <v>98</v>
      </c>
      <c r="B119" s="38" t="s">
        <v>231</v>
      </c>
      <c r="C119" s="25" t="s">
        <v>220</v>
      </c>
      <c r="D119" s="45" t="s">
        <v>20</v>
      </c>
      <c r="E119" s="23">
        <v>3995026.72</v>
      </c>
      <c r="F119"/>
    </row>
    <row r="120" spans="1:6" ht="33" customHeight="1">
      <c r="A120" s="37" t="s">
        <v>98</v>
      </c>
      <c r="B120" s="38" t="s">
        <v>146</v>
      </c>
      <c r="C120" s="25" t="s">
        <v>220</v>
      </c>
      <c r="D120" s="45" t="s">
        <v>20</v>
      </c>
      <c r="E120" s="23">
        <v>3532990.84</v>
      </c>
      <c r="F120"/>
    </row>
    <row r="121" spans="1:6" ht="33" customHeight="1">
      <c r="A121" s="37" t="s">
        <v>98</v>
      </c>
      <c r="B121" s="38" t="s">
        <v>62</v>
      </c>
      <c r="C121" s="25" t="s">
        <v>208</v>
      </c>
      <c r="D121" s="45" t="s">
        <v>20</v>
      </c>
      <c r="E121" s="23">
        <v>2674977.31</v>
      </c>
      <c r="F121"/>
    </row>
    <row r="122" spans="1:6" ht="33" customHeight="1">
      <c r="A122" s="37" t="s">
        <v>98</v>
      </c>
      <c r="B122" s="38" t="s">
        <v>62</v>
      </c>
      <c r="C122" s="25" t="s">
        <v>220</v>
      </c>
      <c r="D122" s="45" t="s">
        <v>20</v>
      </c>
      <c r="E122" s="23">
        <v>3121366.84</v>
      </c>
      <c r="F122"/>
    </row>
    <row r="123" spans="1:6" ht="33" customHeight="1">
      <c r="A123" s="37" t="s">
        <v>98</v>
      </c>
      <c r="B123" s="38" t="s">
        <v>63</v>
      </c>
      <c r="C123" s="25" t="s">
        <v>208</v>
      </c>
      <c r="D123" s="45" t="s">
        <v>20</v>
      </c>
      <c r="E123" s="23">
        <v>2623509.17</v>
      </c>
      <c r="F123"/>
    </row>
    <row r="124" spans="1:6" ht="33" customHeight="1">
      <c r="A124" s="37" t="s">
        <v>98</v>
      </c>
      <c r="B124" s="38" t="s">
        <v>63</v>
      </c>
      <c r="C124" s="25" t="s">
        <v>220</v>
      </c>
      <c r="D124" s="45" t="s">
        <v>20</v>
      </c>
      <c r="E124" s="23">
        <v>4260645.38</v>
      </c>
      <c r="F124"/>
    </row>
    <row r="125" spans="1:6" ht="33" customHeight="1">
      <c r="A125" s="37" t="s">
        <v>98</v>
      </c>
      <c r="B125" s="38" t="s">
        <v>64</v>
      </c>
      <c r="C125" s="25" t="s">
        <v>208</v>
      </c>
      <c r="D125" s="45" t="s">
        <v>20</v>
      </c>
      <c r="E125" s="23">
        <v>3122685.89</v>
      </c>
      <c r="F125"/>
    </row>
    <row r="126" spans="1:6" ht="33" customHeight="1">
      <c r="A126" s="37" t="s">
        <v>98</v>
      </c>
      <c r="B126" s="38" t="s">
        <v>64</v>
      </c>
      <c r="C126" s="25" t="s">
        <v>220</v>
      </c>
      <c r="D126" s="45" t="s">
        <v>20</v>
      </c>
      <c r="E126" s="23">
        <v>3212720.32</v>
      </c>
      <c r="F126"/>
    </row>
    <row r="127" spans="1:6" ht="33" customHeight="1">
      <c r="A127" s="37" t="s">
        <v>98</v>
      </c>
      <c r="B127" s="38" t="s">
        <v>65</v>
      </c>
      <c r="C127" s="25" t="s">
        <v>208</v>
      </c>
      <c r="D127" s="45" t="s">
        <v>20</v>
      </c>
      <c r="E127" s="23">
        <v>3428453.71</v>
      </c>
      <c r="F127"/>
    </row>
    <row r="128" spans="1:6" ht="33" customHeight="1">
      <c r="A128" s="37" t="s">
        <v>98</v>
      </c>
      <c r="B128" s="38" t="s">
        <v>65</v>
      </c>
      <c r="C128" s="25" t="s">
        <v>220</v>
      </c>
      <c r="D128" s="45" t="s">
        <v>20</v>
      </c>
      <c r="E128" s="23">
        <v>4690662.89</v>
      </c>
      <c r="F128"/>
    </row>
    <row r="129" spans="1:6" ht="33" customHeight="1">
      <c r="A129" s="37" t="s">
        <v>98</v>
      </c>
      <c r="B129" s="38" t="s">
        <v>66</v>
      </c>
      <c r="C129" s="25" t="s">
        <v>208</v>
      </c>
      <c r="D129" s="45" t="s">
        <v>20</v>
      </c>
      <c r="E129" s="23">
        <v>3972178.79</v>
      </c>
      <c r="F129"/>
    </row>
    <row r="130" spans="1:6" ht="33" customHeight="1">
      <c r="A130" s="37" t="s">
        <v>98</v>
      </c>
      <c r="B130" s="38" t="s">
        <v>66</v>
      </c>
      <c r="C130" s="25" t="s">
        <v>220</v>
      </c>
      <c r="D130" s="45" t="s">
        <v>20</v>
      </c>
      <c r="E130" s="23">
        <v>3810865.81</v>
      </c>
      <c r="F130"/>
    </row>
    <row r="131" spans="1:6" ht="33" customHeight="1">
      <c r="A131" s="37" t="s">
        <v>98</v>
      </c>
      <c r="B131" s="38" t="s">
        <v>67</v>
      </c>
      <c r="C131" s="25" t="s">
        <v>208</v>
      </c>
      <c r="D131" s="45" t="s">
        <v>20</v>
      </c>
      <c r="E131" s="23">
        <v>4271127.49</v>
      </c>
      <c r="F131"/>
    </row>
    <row r="132" spans="1:6" ht="33" customHeight="1">
      <c r="A132" s="37" t="s">
        <v>98</v>
      </c>
      <c r="B132" s="38" t="s">
        <v>67</v>
      </c>
      <c r="C132" s="25" t="s">
        <v>220</v>
      </c>
      <c r="D132" s="45" t="s">
        <v>20</v>
      </c>
      <c r="E132" s="23">
        <v>5322935.34</v>
      </c>
      <c r="F132"/>
    </row>
    <row r="133" spans="1:6" ht="33" customHeight="1">
      <c r="A133" s="37" t="s">
        <v>98</v>
      </c>
      <c r="B133" s="38" t="s">
        <v>68</v>
      </c>
      <c r="C133" s="25" t="s">
        <v>208</v>
      </c>
      <c r="D133" s="45" t="s">
        <v>20</v>
      </c>
      <c r="E133" s="23">
        <v>5082923.75</v>
      </c>
      <c r="F133"/>
    </row>
    <row r="134" spans="1:6" ht="33" customHeight="1">
      <c r="A134" s="37" t="s">
        <v>98</v>
      </c>
      <c r="B134" s="38" t="s">
        <v>68</v>
      </c>
      <c r="C134" s="25" t="s">
        <v>220</v>
      </c>
      <c r="D134" s="45" t="s">
        <v>20</v>
      </c>
      <c r="E134" s="23">
        <v>10540626.4</v>
      </c>
      <c r="F134"/>
    </row>
    <row r="135" spans="1:6" ht="33" customHeight="1">
      <c r="A135" s="37" t="s">
        <v>98</v>
      </c>
      <c r="B135" s="38" t="s">
        <v>147</v>
      </c>
      <c r="C135" s="25" t="s">
        <v>208</v>
      </c>
      <c r="D135" s="45" t="s">
        <v>20</v>
      </c>
      <c r="E135" s="23">
        <v>5226634.3</v>
      </c>
      <c r="F135"/>
    </row>
    <row r="136" spans="1:6" ht="33" customHeight="1">
      <c r="A136" s="37" t="s">
        <v>98</v>
      </c>
      <c r="B136" s="38" t="s">
        <v>69</v>
      </c>
      <c r="C136" s="25" t="s">
        <v>208</v>
      </c>
      <c r="D136" s="45" t="s">
        <v>20</v>
      </c>
      <c r="E136" s="23">
        <v>4217422.11</v>
      </c>
      <c r="F136"/>
    </row>
    <row r="137" spans="1:6" ht="33" customHeight="1">
      <c r="A137" s="37" t="s">
        <v>98</v>
      </c>
      <c r="B137" s="38" t="s">
        <v>69</v>
      </c>
      <c r="C137" s="25" t="s">
        <v>220</v>
      </c>
      <c r="D137" s="45" t="s">
        <v>20</v>
      </c>
      <c r="E137" s="23">
        <v>4381884.3</v>
      </c>
      <c r="F137"/>
    </row>
    <row r="138" spans="1:6" ht="33" customHeight="1">
      <c r="A138" s="37" t="s">
        <v>98</v>
      </c>
      <c r="B138" s="38" t="s">
        <v>70</v>
      </c>
      <c r="C138" s="25" t="s">
        <v>208</v>
      </c>
      <c r="D138" s="45" t="s">
        <v>20</v>
      </c>
      <c r="E138" s="23">
        <v>4628129.61</v>
      </c>
      <c r="F138"/>
    </row>
    <row r="139" spans="1:6" ht="33" customHeight="1">
      <c r="A139" s="37" t="s">
        <v>98</v>
      </c>
      <c r="B139" s="38" t="s">
        <v>70</v>
      </c>
      <c r="C139" s="25" t="s">
        <v>220</v>
      </c>
      <c r="D139" s="45" t="s">
        <v>20</v>
      </c>
      <c r="E139" s="23">
        <v>6547780.62</v>
      </c>
      <c r="F139"/>
    </row>
    <row r="140" spans="1:6" ht="33" customHeight="1">
      <c r="A140" s="37" t="s">
        <v>98</v>
      </c>
      <c r="B140" s="38" t="s">
        <v>71</v>
      </c>
      <c r="C140" s="25" t="s">
        <v>208</v>
      </c>
      <c r="D140" s="45" t="s">
        <v>20</v>
      </c>
      <c r="E140" s="23">
        <v>6648189.05</v>
      </c>
      <c r="F140"/>
    </row>
    <row r="141" spans="1:6" ht="33" customHeight="1">
      <c r="A141" s="37" t="s">
        <v>98</v>
      </c>
      <c r="B141" s="38" t="s">
        <v>148</v>
      </c>
      <c r="C141" s="25" t="s">
        <v>208</v>
      </c>
      <c r="D141" s="45" t="s">
        <v>20</v>
      </c>
      <c r="E141" s="23">
        <v>7016398.68</v>
      </c>
      <c r="F141"/>
    </row>
    <row r="142" spans="1:6" ht="33" customHeight="1">
      <c r="A142" s="37" t="s">
        <v>98</v>
      </c>
      <c r="B142" s="38" t="s">
        <v>72</v>
      </c>
      <c r="C142" s="25" t="s">
        <v>208</v>
      </c>
      <c r="D142" s="45" t="s">
        <v>20</v>
      </c>
      <c r="E142" s="23">
        <v>3772925.94</v>
      </c>
      <c r="F142"/>
    </row>
    <row r="143" spans="1:6" ht="33" customHeight="1">
      <c r="A143" s="37" t="s">
        <v>98</v>
      </c>
      <c r="B143" s="38" t="s">
        <v>73</v>
      </c>
      <c r="C143" s="25" t="s">
        <v>208</v>
      </c>
      <c r="D143" s="45" t="s">
        <v>20</v>
      </c>
      <c r="E143" s="23">
        <v>2121650.91</v>
      </c>
      <c r="F143"/>
    </row>
    <row r="144" spans="1:6" ht="33" customHeight="1">
      <c r="A144" s="37" t="s">
        <v>98</v>
      </c>
      <c r="B144" s="38" t="s">
        <v>149</v>
      </c>
      <c r="C144" s="25" t="s">
        <v>208</v>
      </c>
      <c r="D144" s="45" t="s">
        <v>20</v>
      </c>
      <c r="E144" s="23">
        <v>2392171.69</v>
      </c>
      <c r="F144"/>
    </row>
    <row r="145" spans="1:6" ht="33" customHeight="1">
      <c r="A145" s="37" t="s">
        <v>98</v>
      </c>
      <c r="B145" s="38" t="s">
        <v>74</v>
      </c>
      <c r="C145" s="25" t="s">
        <v>208</v>
      </c>
      <c r="D145" s="45" t="s">
        <v>20</v>
      </c>
      <c r="E145" s="23">
        <v>2739178.11</v>
      </c>
      <c r="F145"/>
    </row>
    <row r="146" spans="1:6" ht="33" customHeight="1">
      <c r="A146" s="37" t="s">
        <v>98</v>
      </c>
      <c r="B146" s="38" t="s">
        <v>75</v>
      </c>
      <c r="C146" s="25" t="s">
        <v>208</v>
      </c>
      <c r="D146" s="45" t="s">
        <v>20</v>
      </c>
      <c r="E146" s="23">
        <v>2504246.39</v>
      </c>
      <c r="F146"/>
    </row>
    <row r="147" spans="1:6" ht="33" customHeight="1">
      <c r="A147" s="37" t="s">
        <v>98</v>
      </c>
      <c r="B147" s="38" t="s">
        <v>76</v>
      </c>
      <c r="C147" s="25" t="s">
        <v>208</v>
      </c>
      <c r="D147" s="45" t="s">
        <v>20</v>
      </c>
      <c r="E147" s="23">
        <v>3191176.87</v>
      </c>
      <c r="F147"/>
    </row>
    <row r="148" spans="1:6" ht="33" customHeight="1">
      <c r="A148" s="37" t="s">
        <v>98</v>
      </c>
      <c r="B148" s="38" t="s">
        <v>76</v>
      </c>
      <c r="C148" s="25" t="s">
        <v>220</v>
      </c>
      <c r="D148" s="45" t="s">
        <v>20</v>
      </c>
      <c r="E148" s="23">
        <v>2821598.08</v>
      </c>
      <c r="F148"/>
    </row>
    <row r="149" spans="1:6" ht="33" customHeight="1">
      <c r="A149" s="37" t="s">
        <v>98</v>
      </c>
      <c r="B149" s="38" t="s">
        <v>77</v>
      </c>
      <c r="C149" s="25" t="s">
        <v>208</v>
      </c>
      <c r="D149" s="45" t="s">
        <v>20</v>
      </c>
      <c r="E149" s="23">
        <v>4327744.68</v>
      </c>
      <c r="F149"/>
    </row>
    <row r="150" spans="1:6" ht="33" customHeight="1">
      <c r="A150" s="37" t="s">
        <v>98</v>
      </c>
      <c r="B150" s="38" t="s">
        <v>77</v>
      </c>
      <c r="C150" s="25" t="s">
        <v>220</v>
      </c>
      <c r="D150" s="45" t="s">
        <v>20</v>
      </c>
      <c r="E150" s="23">
        <v>7459860.85</v>
      </c>
      <c r="F150"/>
    </row>
    <row r="151" spans="1:6" ht="33" customHeight="1">
      <c r="A151" s="37" t="s">
        <v>98</v>
      </c>
      <c r="B151" s="38" t="s">
        <v>78</v>
      </c>
      <c r="C151" s="25" t="s">
        <v>208</v>
      </c>
      <c r="D151" s="45" t="s">
        <v>20</v>
      </c>
      <c r="E151" s="23">
        <v>8615412.02</v>
      </c>
      <c r="F151"/>
    </row>
    <row r="152" spans="1:6" ht="33" customHeight="1">
      <c r="A152" s="37" t="s">
        <v>98</v>
      </c>
      <c r="B152" s="38" t="s">
        <v>79</v>
      </c>
      <c r="C152" s="25" t="s">
        <v>208</v>
      </c>
      <c r="D152" s="45" t="s">
        <v>20</v>
      </c>
      <c r="E152" s="23">
        <v>2507831.61</v>
      </c>
      <c r="F152"/>
    </row>
    <row r="153" spans="1:6" ht="33" customHeight="1">
      <c r="A153" s="37" t="s">
        <v>98</v>
      </c>
      <c r="B153" s="38" t="s">
        <v>79</v>
      </c>
      <c r="C153" s="25" t="s">
        <v>220</v>
      </c>
      <c r="D153" s="45" t="s">
        <v>20</v>
      </c>
      <c r="E153" s="23">
        <v>7095025.26</v>
      </c>
      <c r="F153"/>
    </row>
    <row r="154" spans="1:6" ht="33" customHeight="1">
      <c r="A154" s="37" t="s">
        <v>98</v>
      </c>
      <c r="B154" s="38" t="s">
        <v>150</v>
      </c>
      <c r="C154" s="25" t="s">
        <v>220</v>
      </c>
      <c r="D154" s="45" t="s">
        <v>20</v>
      </c>
      <c r="E154" s="23">
        <v>6050718.74</v>
      </c>
      <c r="F154"/>
    </row>
    <row r="155" spans="1:6" ht="33" customHeight="1">
      <c r="A155" s="37" t="s">
        <v>98</v>
      </c>
      <c r="B155" s="38" t="s">
        <v>151</v>
      </c>
      <c r="C155" s="25" t="s">
        <v>220</v>
      </c>
      <c r="D155" s="45" t="s">
        <v>20</v>
      </c>
      <c r="E155" s="23">
        <v>9236130.67</v>
      </c>
      <c r="F155"/>
    </row>
    <row r="156" spans="1:6" ht="33" customHeight="1">
      <c r="A156" s="37" t="s">
        <v>98</v>
      </c>
      <c r="B156" s="38" t="s">
        <v>152</v>
      </c>
      <c r="C156" s="25" t="s">
        <v>220</v>
      </c>
      <c r="D156" s="45" t="s">
        <v>20</v>
      </c>
      <c r="E156" s="23">
        <v>11537517.2</v>
      </c>
      <c r="F156"/>
    </row>
    <row r="157" spans="1:6" ht="33" customHeight="1">
      <c r="A157" s="37" t="s">
        <v>98</v>
      </c>
      <c r="B157" s="38" t="s">
        <v>153</v>
      </c>
      <c r="C157" s="25" t="s">
        <v>220</v>
      </c>
      <c r="D157" s="45" t="s">
        <v>20</v>
      </c>
      <c r="E157" s="23">
        <v>8957876.17</v>
      </c>
      <c r="F157"/>
    </row>
    <row r="158" spans="1:6" ht="33" customHeight="1">
      <c r="A158" s="37" t="s">
        <v>98</v>
      </c>
      <c r="B158" s="38" t="s">
        <v>154</v>
      </c>
      <c r="C158" s="25" t="s">
        <v>220</v>
      </c>
      <c r="D158" s="45" t="s">
        <v>20</v>
      </c>
      <c r="E158" s="23">
        <v>6203130.1</v>
      </c>
      <c r="F158"/>
    </row>
    <row r="159" spans="1:6" ht="33" customHeight="1">
      <c r="A159" s="37" t="s">
        <v>98</v>
      </c>
      <c r="B159" s="38" t="s">
        <v>155</v>
      </c>
      <c r="C159" s="25" t="s">
        <v>210</v>
      </c>
      <c r="D159" s="45" t="s">
        <v>20</v>
      </c>
      <c r="E159" s="23">
        <v>14434861.72</v>
      </c>
      <c r="F159"/>
    </row>
    <row r="160" spans="1:6" ht="33" customHeight="1">
      <c r="A160" s="37" t="s">
        <v>98</v>
      </c>
      <c r="B160" s="38" t="s">
        <v>156</v>
      </c>
      <c r="C160" s="25" t="s">
        <v>210</v>
      </c>
      <c r="D160" s="45" t="s">
        <v>20</v>
      </c>
      <c r="E160" s="23">
        <v>28088005.71</v>
      </c>
      <c r="F160"/>
    </row>
    <row r="161" spans="1:6" ht="33" customHeight="1">
      <c r="A161" s="37" t="s">
        <v>98</v>
      </c>
      <c r="B161" s="38" t="s">
        <v>157</v>
      </c>
      <c r="C161" s="25" t="s">
        <v>210</v>
      </c>
      <c r="D161" s="45" t="s">
        <v>20</v>
      </c>
      <c r="E161" s="23">
        <v>24467222.41</v>
      </c>
      <c r="F161"/>
    </row>
    <row r="162" spans="1:6" ht="33" customHeight="1">
      <c r="A162" s="37" t="s">
        <v>98</v>
      </c>
      <c r="B162" s="38" t="s">
        <v>158</v>
      </c>
      <c r="C162" s="25" t="s">
        <v>210</v>
      </c>
      <c r="D162" s="45" t="s">
        <v>20</v>
      </c>
      <c r="E162" s="23">
        <v>48926222.72</v>
      </c>
      <c r="F162"/>
    </row>
    <row r="163" spans="1:6" ht="33" customHeight="1">
      <c r="A163" s="37" t="s">
        <v>98</v>
      </c>
      <c r="B163" s="38" t="s">
        <v>232</v>
      </c>
      <c r="C163" s="25" t="s">
        <v>220</v>
      </c>
      <c r="D163" s="45" t="s">
        <v>20</v>
      </c>
      <c r="E163" s="23">
        <v>6298471.56</v>
      </c>
      <c r="F163"/>
    </row>
    <row r="164" spans="1:6" ht="33" customHeight="1">
      <c r="A164" s="37" t="s">
        <v>98</v>
      </c>
      <c r="B164" s="38" t="s">
        <v>159</v>
      </c>
      <c r="C164" s="25" t="s">
        <v>220</v>
      </c>
      <c r="D164" s="45" t="s">
        <v>20</v>
      </c>
      <c r="E164" s="23">
        <v>7069928.74</v>
      </c>
      <c r="F164"/>
    </row>
    <row r="165" spans="1:6" ht="33" customHeight="1">
      <c r="A165" s="37" t="s">
        <v>98</v>
      </c>
      <c r="B165" s="38" t="s">
        <v>233</v>
      </c>
      <c r="C165" s="25" t="s">
        <v>220</v>
      </c>
      <c r="D165" s="45" t="s">
        <v>20</v>
      </c>
      <c r="E165" s="23">
        <v>3125248.25</v>
      </c>
      <c r="F165"/>
    </row>
    <row r="166" spans="1:6" ht="33" customHeight="1">
      <c r="A166" s="37" t="s">
        <v>98</v>
      </c>
      <c r="B166" s="38" t="s">
        <v>160</v>
      </c>
      <c r="C166" s="25" t="s">
        <v>208</v>
      </c>
      <c r="D166" s="45" t="s">
        <v>20</v>
      </c>
      <c r="E166" s="23">
        <v>5188235.84</v>
      </c>
      <c r="F166"/>
    </row>
    <row r="167" spans="1:6" ht="33" customHeight="1">
      <c r="A167" s="37" t="s">
        <v>98</v>
      </c>
      <c r="B167" s="38" t="s">
        <v>160</v>
      </c>
      <c r="C167" s="25" t="s">
        <v>220</v>
      </c>
      <c r="D167" s="45" t="s">
        <v>20</v>
      </c>
      <c r="E167" s="23">
        <v>10165073.93</v>
      </c>
      <c r="F167"/>
    </row>
    <row r="168" spans="1:6" ht="33" customHeight="1">
      <c r="A168" s="37" t="s">
        <v>98</v>
      </c>
      <c r="B168" s="38" t="s">
        <v>161</v>
      </c>
      <c r="C168" s="25" t="s">
        <v>208</v>
      </c>
      <c r="D168" s="45" t="s">
        <v>20</v>
      </c>
      <c r="E168" s="23">
        <v>5166145.89</v>
      </c>
      <c r="F168"/>
    </row>
    <row r="169" spans="1:6" ht="33" customHeight="1">
      <c r="A169" s="37" t="s">
        <v>98</v>
      </c>
      <c r="B169" s="38" t="s">
        <v>161</v>
      </c>
      <c r="C169" s="25" t="s">
        <v>220</v>
      </c>
      <c r="D169" s="45" t="s">
        <v>20</v>
      </c>
      <c r="E169" s="23">
        <v>10651945.56</v>
      </c>
      <c r="F169"/>
    </row>
    <row r="170" spans="1:6" ht="33" customHeight="1">
      <c r="A170" s="37" t="s">
        <v>98</v>
      </c>
      <c r="B170" s="38" t="s">
        <v>162</v>
      </c>
      <c r="C170" s="25" t="s">
        <v>208</v>
      </c>
      <c r="D170" s="45" t="s">
        <v>20</v>
      </c>
      <c r="E170" s="23">
        <v>12445912.99</v>
      </c>
      <c r="F170"/>
    </row>
    <row r="171" spans="1:6" ht="33" customHeight="1">
      <c r="A171" s="37" t="s">
        <v>98</v>
      </c>
      <c r="B171" s="38" t="s">
        <v>162</v>
      </c>
      <c r="C171" s="25" t="s">
        <v>220</v>
      </c>
      <c r="D171" s="45" t="s">
        <v>20</v>
      </c>
      <c r="E171" s="23">
        <v>12126152.14</v>
      </c>
      <c r="F171"/>
    </row>
    <row r="172" spans="1:6" ht="33" customHeight="1">
      <c r="A172" s="37" t="s">
        <v>98</v>
      </c>
      <c r="B172" s="38" t="s">
        <v>163</v>
      </c>
      <c r="C172" s="25" t="s">
        <v>208</v>
      </c>
      <c r="D172" s="45" t="s">
        <v>20</v>
      </c>
      <c r="E172" s="23">
        <v>7107930.59</v>
      </c>
      <c r="F172"/>
    </row>
    <row r="173" spans="1:6" ht="33" customHeight="1">
      <c r="A173" s="37" t="s">
        <v>98</v>
      </c>
      <c r="B173" s="38" t="s">
        <v>163</v>
      </c>
      <c r="C173" s="25" t="s">
        <v>220</v>
      </c>
      <c r="D173" s="45" t="s">
        <v>20</v>
      </c>
      <c r="E173" s="23">
        <v>10868219.75</v>
      </c>
      <c r="F173"/>
    </row>
    <row r="174" spans="1:6" ht="33" customHeight="1">
      <c r="A174" s="37" t="s">
        <v>98</v>
      </c>
      <c r="B174" s="38" t="s">
        <v>164</v>
      </c>
      <c r="C174" s="25" t="s">
        <v>208</v>
      </c>
      <c r="D174" s="45" t="s">
        <v>20</v>
      </c>
      <c r="E174" s="23">
        <v>12575203.07</v>
      </c>
      <c r="F174"/>
    </row>
    <row r="175" spans="1:6" ht="33" customHeight="1">
      <c r="A175" s="37" t="s">
        <v>98</v>
      </c>
      <c r="B175" s="38" t="s">
        <v>164</v>
      </c>
      <c r="C175" s="25" t="s">
        <v>220</v>
      </c>
      <c r="D175" s="45" t="s">
        <v>20</v>
      </c>
      <c r="E175" s="23">
        <v>14933385.6</v>
      </c>
      <c r="F175"/>
    </row>
    <row r="176" spans="1:6" ht="33" customHeight="1">
      <c r="A176" s="37" t="s">
        <v>98</v>
      </c>
      <c r="B176" s="38" t="s">
        <v>165</v>
      </c>
      <c r="C176" s="25" t="s">
        <v>208</v>
      </c>
      <c r="D176" s="45" t="s">
        <v>20</v>
      </c>
      <c r="E176" s="23">
        <v>11394930.12</v>
      </c>
      <c r="F176"/>
    </row>
    <row r="177" spans="1:6" ht="33" customHeight="1">
      <c r="A177" s="37" t="s">
        <v>98</v>
      </c>
      <c r="B177" s="38" t="s">
        <v>165</v>
      </c>
      <c r="C177" s="25" t="s">
        <v>220</v>
      </c>
      <c r="D177" s="45" t="s">
        <v>20</v>
      </c>
      <c r="E177" s="23">
        <v>11661434.52</v>
      </c>
      <c r="F177"/>
    </row>
    <row r="178" spans="1:6" ht="33" customHeight="1">
      <c r="A178" s="37" t="s">
        <v>98</v>
      </c>
      <c r="B178" s="38" t="s">
        <v>166</v>
      </c>
      <c r="C178" s="25" t="s">
        <v>208</v>
      </c>
      <c r="D178" s="45" t="s">
        <v>20</v>
      </c>
      <c r="E178" s="23">
        <v>14189304.71</v>
      </c>
      <c r="F178"/>
    </row>
    <row r="179" spans="1:6" ht="33" customHeight="1">
      <c r="A179" s="37" t="s">
        <v>98</v>
      </c>
      <c r="B179" s="38" t="s">
        <v>167</v>
      </c>
      <c r="C179" s="25" t="s">
        <v>220</v>
      </c>
      <c r="D179" s="45" t="s">
        <v>20</v>
      </c>
      <c r="E179" s="23">
        <v>15693442.36</v>
      </c>
      <c r="F179"/>
    </row>
    <row r="180" spans="1:6" ht="33" customHeight="1">
      <c r="A180" s="37" t="s">
        <v>98</v>
      </c>
      <c r="B180" s="38" t="s">
        <v>168</v>
      </c>
      <c r="C180" s="25" t="s">
        <v>220</v>
      </c>
      <c r="D180" s="45" t="s">
        <v>20</v>
      </c>
      <c r="E180" s="23">
        <v>15835617.98</v>
      </c>
      <c r="F180"/>
    </row>
    <row r="181" spans="1:6" ht="33" customHeight="1">
      <c r="A181" s="37" t="s">
        <v>99</v>
      </c>
      <c r="B181" s="38" t="s">
        <v>29</v>
      </c>
      <c r="C181" s="25" t="s">
        <v>209</v>
      </c>
      <c r="D181" s="45" t="s">
        <v>20</v>
      </c>
      <c r="E181" s="23">
        <v>1324166.77</v>
      </c>
      <c r="F181"/>
    </row>
    <row r="182" spans="1:6" ht="33" customHeight="1">
      <c r="A182" s="37" t="s">
        <v>99</v>
      </c>
      <c r="B182" s="38" t="s">
        <v>21</v>
      </c>
      <c r="C182" s="25" t="s">
        <v>209</v>
      </c>
      <c r="D182" s="45" t="s">
        <v>20</v>
      </c>
      <c r="E182" s="23">
        <v>1351576.76</v>
      </c>
      <c r="F182"/>
    </row>
    <row r="183" spans="1:6" ht="33" customHeight="1">
      <c r="A183" s="37" t="s">
        <v>99</v>
      </c>
      <c r="B183" s="38" t="s">
        <v>169</v>
      </c>
      <c r="C183" s="25" t="s">
        <v>209</v>
      </c>
      <c r="D183" s="45" t="s">
        <v>20</v>
      </c>
      <c r="E183" s="23">
        <v>1395830.34</v>
      </c>
      <c r="F183"/>
    </row>
    <row r="184" spans="1:6" ht="33" customHeight="1">
      <c r="A184" s="37" t="s">
        <v>99</v>
      </c>
      <c r="B184" s="38" t="s">
        <v>22</v>
      </c>
      <c r="C184" s="25" t="s">
        <v>209</v>
      </c>
      <c r="D184" s="45" t="s">
        <v>20</v>
      </c>
      <c r="E184" s="23">
        <v>1479139.37</v>
      </c>
      <c r="F184"/>
    </row>
    <row r="185" spans="1:6" ht="33" customHeight="1">
      <c r="A185" s="37" t="s">
        <v>99</v>
      </c>
      <c r="B185" s="38" t="s">
        <v>80</v>
      </c>
      <c r="C185" s="25" t="s">
        <v>209</v>
      </c>
      <c r="D185" s="45" t="s">
        <v>20</v>
      </c>
      <c r="E185" s="23">
        <v>2434434.16</v>
      </c>
      <c r="F185"/>
    </row>
    <row r="186" spans="1:6" ht="33" customHeight="1">
      <c r="A186" s="37" t="s">
        <v>99</v>
      </c>
      <c r="B186" s="38" t="s">
        <v>80</v>
      </c>
      <c r="C186" s="25" t="s">
        <v>212</v>
      </c>
      <c r="D186" s="45" t="s">
        <v>20</v>
      </c>
      <c r="E186" s="23">
        <v>7348379.16</v>
      </c>
      <c r="F186"/>
    </row>
    <row r="187" spans="1:6" ht="33" customHeight="1">
      <c r="A187" s="37" t="s">
        <v>99</v>
      </c>
      <c r="B187" s="38" t="s">
        <v>81</v>
      </c>
      <c r="C187" s="25" t="s">
        <v>209</v>
      </c>
      <c r="D187" s="45" t="s">
        <v>20</v>
      </c>
      <c r="E187" s="23">
        <v>39138.82</v>
      </c>
      <c r="F187"/>
    </row>
    <row r="188" spans="1:6" ht="33" customHeight="1">
      <c r="A188" s="37" t="s">
        <v>99</v>
      </c>
      <c r="B188" s="38" t="s">
        <v>82</v>
      </c>
      <c r="C188" s="25" t="s">
        <v>209</v>
      </c>
      <c r="D188" s="45" t="s">
        <v>20</v>
      </c>
      <c r="E188" s="23">
        <v>46771.68</v>
      </c>
      <c r="F188"/>
    </row>
    <row r="189" spans="1:6" ht="33" customHeight="1">
      <c r="A189" s="37" t="s">
        <v>99</v>
      </c>
      <c r="B189" s="38" t="s">
        <v>234</v>
      </c>
      <c r="C189" s="25" t="s">
        <v>209</v>
      </c>
      <c r="D189" s="45" t="s">
        <v>20</v>
      </c>
      <c r="E189" s="23">
        <v>11956279.23</v>
      </c>
      <c r="F189"/>
    </row>
    <row r="190" spans="1:6" ht="33" customHeight="1">
      <c r="A190" s="37" t="s">
        <v>99</v>
      </c>
      <c r="B190" s="38" t="s">
        <v>83</v>
      </c>
      <c r="C190" s="25" t="s">
        <v>209</v>
      </c>
      <c r="D190" s="45" t="s">
        <v>20</v>
      </c>
      <c r="E190" s="23">
        <v>10584940.77</v>
      </c>
      <c r="F190"/>
    </row>
    <row r="191" spans="1:6" ht="33" customHeight="1">
      <c r="A191" s="37" t="s">
        <v>99</v>
      </c>
      <c r="B191" s="38" t="s">
        <v>170</v>
      </c>
      <c r="C191" s="25" t="s">
        <v>209</v>
      </c>
      <c r="D191" s="45" t="s">
        <v>20</v>
      </c>
      <c r="E191" s="23">
        <v>13823466.84</v>
      </c>
      <c r="F191"/>
    </row>
    <row r="192" spans="1:6" ht="33" customHeight="1">
      <c r="A192" s="37" t="s">
        <v>99</v>
      </c>
      <c r="B192" s="38" t="s">
        <v>84</v>
      </c>
      <c r="C192" s="25" t="s">
        <v>209</v>
      </c>
      <c r="D192" s="45" t="s">
        <v>20</v>
      </c>
      <c r="E192" s="23">
        <v>38032217.86</v>
      </c>
      <c r="F192"/>
    </row>
    <row r="193" spans="1:6" ht="33" customHeight="1">
      <c r="A193" s="37" t="s">
        <v>99</v>
      </c>
      <c r="B193" s="38" t="s">
        <v>171</v>
      </c>
      <c r="C193" s="25" t="s">
        <v>209</v>
      </c>
      <c r="D193" s="45" t="s">
        <v>20</v>
      </c>
      <c r="E193" s="23">
        <v>99976549.4</v>
      </c>
      <c r="F193"/>
    </row>
    <row r="194" spans="1:6" ht="33" customHeight="1">
      <c r="A194" s="37" t="s">
        <v>99</v>
      </c>
      <c r="B194" s="38" t="s">
        <v>85</v>
      </c>
      <c r="C194" s="25" t="s">
        <v>209</v>
      </c>
      <c r="D194" s="45" t="s">
        <v>20</v>
      </c>
      <c r="E194" s="23">
        <v>4134064.02</v>
      </c>
      <c r="F194"/>
    </row>
    <row r="195" spans="1:6" ht="33" customHeight="1">
      <c r="A195" s="37" t="s">
        <v>99</v>
      </c>
      <c r="B195" s="38" t="s">
        <v>86</v>
      </c>
      <c r="C195" s="25" t="s">
        <v>209</v>
      </c>
      <c r="D195" s="45" t="s">
        <v>20</v>
      </c>
      <c r="E195" s="23">
        <v>980273.3</v>
      </c>
      <c r="F195"/>
    </row>
    <row r="196" spans="1:6" ht="33" customHeight="1">
      <c r="A196" s="37" t="s">
        <v>99</v>
      </c>
      <c r="B196" s="38" t="s">
        <v>172</v>
      </c>
      <c r="C196" s="25" t="s">
        <v>209</v>
      </c>
      <c r="D196" s="45" t="s">
        <v>20</v>
      </c>
      <c r="E196" s="23">
        <v>1006646.77</v>
      </c>
      <c r="F196"/>
    </row>
    <row r="197" spans="1:6" ht="33" customHeight="1">
      <c r="A197" s="37" t="s">
        <v>99</v>
      </c>
      <c r="B197" s="38" t="s">
        <v>87</v>
      </c>
      <c r="C197" s="25" t="s">
        <v>209</v>
      </c>
      <c r="D197" s="45" t="s">
        <v>20</v>
      </c>
      <c r="E197" s="23">
        <v>1423478.82</v>
      </c>
      <c r="F197"/>
    </row>
    <row r="198" spans="1:6" ht="33" customHeight="1">
      <c r="A198" s="37" t="s">
        <v>99</v>
      </c>
      <c r="B198" s="38" t="s">
        <v>88</v>
      </c>
      <c r="C198" s="25" t="s">
        <v>209</v>
      </c>
      <c r="D198" s="45" t="s">
        <v>20</v>
      </c>
      <c r="E198" s="23">
        <v>2205550.69</v>
      </c>
      <c r="F198"/>
    </row>
    <row r="199" spans="1:6" ht="33" customHeight="1">
      <c r="A199" s="37" t="s">
        <v>11</v>
      </c>
      <c r="B199" s="38" t="s">
        <v>173</v>
      </c>
      <c r="C199" s="25" t="s">
        <v>213</v>
      </c>
      <c r="D199" s="45" t="s">
        <v>20</v>
      </c>
      <c r="E199" s="23">
        <v>28105.29</v>
      </c>
      <c r="F199"/>
    </row>
    <row r="200" spans="1:6" ht="33" customHeight="1">
      <c r="A200" s="37" t="s">
        <v>11</v>
      </c>
      <c r="B200" s="38" t="s">
        <v>173</v>
      </c>
      <c r="C200" s="25" t="s">
        <v>215</v>
      </c>
      <c r="D200" s="45" t="s">
        <v>20</v>
      </c>
      <c r="E200" s="23">
        <v>20543.45</v>
      </c>
      <c r="F200"/>
    </row>
    <row r="201" spans="1:6" ht="33" customHeight="1">
      <c r="A201" s="37" t="s">
        <v>11</v>
      </c>
      <c r="B201" s="38" t="s">
        <v>174</v>
      </c>
      <c r="C201" s="25" t="s">
        <v>213</v>
      </c>
      <c r="D201" s="45" t="s">
        <v>20</v>
      </c>
      <c r="E201" s="23">
        <v>7876.91</v>
      </c>
      <c r="F201"/>
    </row>
    <row r="202" spans="1:6" ht="33" customHeight="1">
      <c r="A202" s="37" t="s">
        <v>11</v>
      </c>
      <c r="B202" s="38" t="s">
        <v>174</v>
      </c>
      <c r="C202" s="25" t="s">
        <v>215</v>
      </c>
      <c r="D202" s="45" t="s">
        <v>20</v>
      </c>
      <c r="E202" s="23">
        <v>8909.3</v>
      </c>
      <c r="F202"/>
    </row>
    <row r="203" spans="1:6" ht="33" customHeight="1">
      <c r="A203" s="37" t="s">
        <v>11</v>
      </c>
      <c r="B203" s="38" t="s">
        <v>175</v>
      </c>
      <c r="C203" s="25" t="s">
        <v>213</v>
      </c>
      <c r="D203" s="45" t="s">
        <v>20</v>
      </c>
      <c r="E203" s="23">
        <v>4872.69</v>
      </c>
      <c r="F203"/>
    </row>
    <row r="204" spans="1:6" ht="33" customHeight="1">
      <c r="A204" s="37" t="s">
        <v>11</v>
      </c>
      <c r="B204" s="38" t="s">
        <v>175</v>
      </c>
      <c r="C204" s="25" t="s">
        <v>215</v>
      </c>
      <c r="D204" s="45" t="s">
        <v>20</v>
      </c>
      <c r="E204" s="23">
        <v>5459.24</v>
      </c>
      <c r="F204"/>
    </row>
    <row r="205" spans="1:6" ht="33" customHeight="1">
      <c r="A205" s="37" t="s">
        <v>11</v>
      </c>
      <c r="B205" s="38" t="s">
        <v>176</v>
      </c>
      <c r="C205" s="25" t="s">
        <v>213</v>
      </c>
      <c r="D205" s="45" t="s">
        <v>20</v>
      </c>
      <c r="E205" s="23">
        <v>3598.48</v>
      </c>
      <c r="F205"/>
    </row>
    <row r="206" spans="1:6" ht="33" customHeight="1">
      <c r="A206" s="37" t="s">
        <v>11</v>
      </c>
      <c r="B206" s="38" t="s">
        <v>176</v>
      </c>
      <c r="C206" s="25" t="s">
        <v>215</v>
      </c>
      <c r="D206" s="45" t="s">
        <v>20</v>
      </c>
      <c r="E206" s="23">
        <v>3598.48</v>
      </c>
      <c r="F206"/>
    </row>
    <row r="207" spans="1:6" ht="33" customHeight="1">
      <c r="A207" s="37" t="s">
        <v>11</v>
      </c>
      <c r="B207" s="38" t="s">
        <v>177</v>
      </c>
      <c r="C207" s="25" t="s">
        <v>213</v>
      </c>
      <c r="D207" s="45" t="s">
        <v>20</v>
      </c>
      <c r="E207" s="23">
        <v>2828.35</v>
      </c>
      <c r="F207"/>
    </row>
    <row r="208" spans="1:6" ht="33" customHeight="1">
      <c r="A208" s="37" t="s">
        <v>11</v>
      </c>
      <c r="B208" s="38" t="s">
        <v>177</v>
      </c>
      <c r="C208" s="25" t="s">
        <v>215</v>
      </c>
      <c r="D208" s="45" t="s">
        <v>20</v>
      </c>
      <c r="E208" s="23">
        <v>2828.35</v>
      </c>
      <c r="F208"/>
    </row>
    <row r="209" spans="1:6" ht="33" customHeight="1">
      <c r="A209" s="37" t="s">
        <v>11</v>
      </c>
      <c r="B209" s="38" t="s">
        <v>178</v>
      </c>
      <c r="C209" s="25" t="s">
        <v>213</v>
      </c>
      <c r="D209" s="45" t="s">
        <v>20</v>
      </c>
      <c r="E209" s="23">
        <v>30981.05</v>
      </c>
      <c r="F209"/>
    </row>
    <row r="210" spans="1:6" ht="33" customHeight="1">
      <c r="A210" s="37" t="s">
        <v>11</v>
      </c>
      <c r="B210" s="38" t="s">
        <v>178</v>
      </c>
      <c r="C210" s="25" t="s">
        <v>215</v>
      </c>
      <c r="D210" s="45" t="s">
        <v>20</v>
      </c>
      <c r="E210" s="23">
        <v>36762.35</v>
      </c>
      <c r="F210"/>
    </row>
    <row r="211" spans="1:6" ht="33" customHeight="1">
      <c r="A211" s="37" t="s">
        <v>11</v>
      </c>
      <c r="B211" s="38" t="s">
        <v>179</v>
      </c>
      <c r="C211" s="25" t="s">
        <v>213</v>
      </c>
      <c r="D211" s="45" t="s">
        <v>20</v>
      </c>
      <c r="E211" s="23">
        <v>8753.4</v>
      </c>
      <c r="F211"/>
    </row>
    <row r="212" spans="1:6" ht="33" customHeight="1">
      <c r="A212" s="37" t="s">
        <v>11</v>
      </c>
      <c r="B212" s="38" t="s">
        <v>179</v>
      </c>
      <c r="C212" s="25" t="s">
        <v>215</v>
      </c>
      <c r="D212" s="45" t="s">
        <v>20</v>
      </c>
      <c r="E212" s="23">
        <v>11970.47</v>
      </c>
      <c r="F212"/>
    </row>
    <row r="213" spans="1:6" ht="33" customHeight="1">
      <c r="A213" s="37" t="s">
        <v>11</v>
      </c>
      <c r="B213" s="38" t="s">
        <v>180</v>
      </c>
      <c r="C213" s="25" t="s">
        <v>213</v>
      </c>
      <c r="D213" s="45" t="s">
        <v>20</v>
      </c>
      <c r="E213" s="23">
        <v>6010.23</v>
      </c>
      <c r="F213"/>
    </row>
    <row r="214" spans="1:6" ht="33" customHeight="1">
      <c r="A214" s="37" t="s">
        <v>11</v>
      </c>
      <c r="B214" s="38" t="s">
        <v>180</v>
      </c>
      <c r="C214" s="25" t="s">
        <v>215</v>
      </c>
      <c r="D214" s="45" t="s">
        <v>20</v>
      </c>
      <c r="E214" s="23">
        <v>7658.53</v>
      </c>
      <c r="F214"/>
    </row>
    <row r="215" spans="1:6" ht="33" customHeight="1">
      <c r="A215" s="37" t="s">
        <v>11</v>
      </c>
      <c r="B215" s="38" t="s">
        <v>181</v>
      </c>
      <c r="C215" s="25" t="s">
        <v>213</v>
      </c>
      <c r="D215" s="45" t="s">
        <v>20</v>
      </c>
      <c r="E215" s="23">
        <v>3996.61</v>
      </c>
      <c r="F215"/>
    </row>
    <row r="216" spans="1:6" ht="33" customHeight="1">
      <c r="A216" s="37" t="s">
        <v>11</v>
      </c>
      <c r="B216" s="38" t="s">
        <v>181</v>
      </c>
      <c r="C216" s="25" t="s">
        <v>215</v>
      </c>
      <c r="D216" s="45" t="s">
        <v>20</v>
      </c>
      <c r="E216" s="23">
        <v>4972.37</v>
      </c>
      <c r="F216"/>
    </row>
    <row r="217" spans="1:6" ht="33" customHeight="1">
      <c r="A217" s="37" t="s">
        <v>11</v>
      </c>
      <c r="B217" s="38" t="s">
        <v>182</v>
      </c>
      <c r="C217" s="25" t="s">
        <v>213</v>
      </c>
      <c r="D217" s="45" t="s">
        <v>20</v>
      </c>
      <c r="E217" s="23">
        <v>2894.33</v>
      </c>
      <c r="F217"/>
    </row>
    <row r="218" spans="1:6" ht="33" customHeight="1">
      <c r="A218" s="37" t="s">
        <v>11</v>
      </c>
      <c r="B218" s="38" t="s">
        <v>182</v>
      </c>
      <c r="C218" s="25" t="s">
        <v>215</v>
      </c>
      <c r="D218" s="45" t="s">
        <v>20</v>
      </c>
      <c r="E218" s="23">
        <v>4163.83</v>
      </c>
      <c r="F218"/>
    </row>
    <row r="219" spans="1:6" ht="33" customHeight="1">
      <c r="A219" s="37" t="s">
        <v>11</v>
      </c>
      <c r="B219" s="38" t="s">
        <v>183</v>
      </c>
      <c r="C219" s="25" t="s">
        <v>213</v>
      </c>
      <c r="D219" s="45" t="s">
        <v>20</v>
      </c>
      <c r="E219" s="23">
        <v>2580.51</v>
      </c>
      <c r="F219"/>
    </row>
    <row r="220" spans="1:6" ht="33" customHeight="1">
      <c r="A220" s="37" t="s">
        <v>11</v>
      </c>
      <c r="B220" s="38" t="s">
        <v>183</v>
      </c>
      <c r="C220" s="25" t="s">
        <v>215</v>
      </c>
      <c r="D220" s="45" t="s">
        <v>20</v>
      </c>
      <c r="E220" s="23">
        <v>2871.64</v>
      </c>
      <c r="F220"/>
    </row>
    <row r="221" spans="1:6" ht="33" customHeight="1">
      <c r="A221" s="37" t="s">
        <v>11</v>
      </c>
      <c r="B221" s="38" t="s">
        <v>184</v>
      </c>
      <c r="C221" s="25" t="s">
        <v>213</v>
      </c>
      <c r="D221" s="45" t="s">
        <v>20</v>
      </c>
      <c r="E221" s="23">
        <v>1968.38</v>
      </c>
      <c r="F221"/>
    </row>
    <row r="222" spans="1:6" ht="33" customHeight="1">
      <c r="A222" s="37" t="s">
        <v>11</v>
      </c>
      <c r="B222" s="38" t="s">
        <v>185</v>
      </c>
      <c r="C222" s="25" t="s">
        <v>213</v>
      </c>
      <c r="D222" s="45" t="s">
        <v>20</v>
      </c>
      <c r="E222" s="23">
        <v>33795.04</v>
      </c>
      <c r="F222"/>
    </row>
    <row r="223" spans="1:6" ht="33" customHeight="1">
      <c r="A223" s="37" t="s">
        <v>11</v>
      </c>
      <c r="B223" s="38" t="s">
        <v>186</v>
      </c>
      <c r="C223" s="25" t="s">
        <v>213</v>
      </c>
      <c r="D223" s="45" t="s">
        <v>20</v>
      </c>
      <c r="E223" s="23">
        <v>13806.37</v>
      </c>
      <c r="F223"/>
    </row>
    <row r="224" spans="1:6" ht="33" customHeight="1">
      <c r="A224" s="37" t="s">
        <v>11</v>
      </c>
      <c r="B224" s="38" t="s">
        <v>187</v>
      </c>
      <c r="C224" s="25" t="s">
        <v>213</v>
      </c>
      <c r="D224" s="45" t="s">
        <v>20</v>
      </c>
      <c r="E224" s="23">
        <v>7804.88</v>
      </c>
      <c r="F224"/>
    </row>
    <row r="225" spans="1:6" ht="33" customHeight="1">
      <c r="A225" s="37" t="s">
        <v>11</v>
      </c>
      <c r="B225" s="38" t="s">
        <v>187</v>
      </c>
      <c r="C225" s="25" t="s">
        <v>215</v>
      </c>
      <c r="D225" s="45" t="s">
        <v>20</v>
      </c>
      <c r="E225" s="23">
        <v>8403.95</v>
      </c>
      <c r="F225"/>
    </row>
    <row r="226" spans="1:6" ht="33" customHeight="1">
      <c r="A226" s="37" t="s">
        <v>11</v>
      </c>
      <c r="B226" s="38" t="s">
        <v>188</v>
      </c>
      <c r="C226" s="25" t="s">
        <v>213</v>
      </c>
      <c r="D226" s="45" t="s">
        <v>20</v>
      </c>
      <c r="E226" s="23">
        <v>5214.47</v>
      </c>
      <c r="F226"/>
    </row>
    <row r="227" spans="1:6" ht="33" customHeight="1">
      <c r="A227" s="37" t="s">
        <v>11</v>
      </c>
      <c r="B227" s="38" t="s">
        <v>188</v>
      </c>
      <c r="C227" s="25" t="s">
        <v>215</v>
      </c>
      <c r="D227" s="45" t="s">
        <v>20</v>
      </c>
      <c r="E227" s="23">
        <v>7004.09</v>
      </c>
      <c r="F227"/>
    </row>
    <row r="228" spans="1:6" ht="33" customHeight="1">
      <c r="A228" s="37" t="s">
        <v>11</v>
      </c>
      <c r="B228" s="38" t="s">
        <v>189</v>
      </c>
      <c r="C228" s="25" t="s">
        <v>213</v>
      </c>
      <c r="D228" s="45" t="s">
        <v>20</v>
      </c>
      <c r="E228" s="23">
        <v>5107.21</v>
      </c>
      <c r="F228"/>
    </row>
    <row r="229" spans="1:6" ht="33" customHeight="1">
      <c r="A229" s="37" t="s">
        <v>11</v>
      </c>
      <c r="B229" s="38" t="s">
        <v>189</v>
      </c>
      <c r="C229" s="25" t="s">
        <v>215</v>
      </c>
      <c r="D229" s="45" t="s">
        <v>20</v>
      </c>
      <c r="E229" s="23">
        <v>5569.05</v>
      </c>
      <c r="F229"/>
    </row>
    <row r="230" spans="1:6" ht="33" customHeight="1">
      <c r="A230" s="37" t="s">
        <v>11</v>
      </c>
      <c r="B230" s="38" t="s">
        <v>190</v>
      </c>
      <c r="C230" s="25" t="s">
        <v>213</v>
      </c>
      <c r="D230" s="45" t="s">
        <v>20</v>
      </c>
      <c r="E230" s="23">
        <v>3921.25</v>
      </c>
      <c r="F230"/>
    </row>
    <row r="231" spans="1:6" ht="33" customHeight="1">
      <c r="A231" s="37" t="s">
        <v>11</v>
      </c>
      <c r="B231" s="38" t="s">
        <v>190</v>
      </c>
      <c r="C231" s="25" t="s">
        <v>215</v>
      </c>
      <c r="D231" s="45" t="s">
        <v>20</v>
      </c>
      <c r="E231" s="23">
        <v>3921.25</v>
      </c>
      <c r="F231"/>
    </row>
    <row r="232" spans="1:6" ht="33" customHeight="1">
      <c r="A232" s="37" t="s">
        <v>11</v>
      </c>
      <c r="B232" s="38" t="s">
        <v>191</v>
      </c>
      <c r="C232" s="25" t="s">
        <v>213</v>
      </c>
      <c r="D232" s="45" t="s">
        <v>20</v>
      </c>
      <c r="E232" s="23">
        <v>3021.64</v>
      </c>
      <c r="F232"/>
    </row>
    <row r="233" spans="1:6" ht="33" customHeight="1">
      <c r="A233" s="37" t="s">
        <v>11</v>
      </c>
      <c r="B233" s="38" t="s">
        <v>191</v>
      </c>
      <c r="C233" s="25" t="s">
        <v>215</v>
      </c>
      <c r="D233" s="45" t="s">
        <v>20</v>
      </c>
      <c r="E233" s="23">
        <v>2731.61</v>
      </c>
      <c r="F233"/>
    </row>
    <row r="234" spans="1:6" ht="33" customHeight="1">
      <c r="A234" s="37" t="s">
        <v>11</v>
      </c>
      <c r="B234" s="38" t="s">
        <v>89</v>
      </c>
      <c r="C234" s="25" t="s">
        <v>213</v>
      </c>
      <c r="D234" s="45" t="s">
        <v>20</v>
      </c>
      <c r="E234" s="23">
        <v>32300.06</v>
      </c>
      <c r="F234"/>
    </row>
    <row r="235" spans="1:6" ht="33" customHeight="1">
      <c r="A235" s="37" t="s">
        <v>11</v>
      </c>
      <c r="B235" s="38" t="s">
        <v>90</v>
      </c>
      <c r="C235" s="25" t="s">
        <v>213</v>
      </c>
      <c r="D235" s="45" t="s">
        <v>20</v>
      </c>
      <c r="E235" s="23">
        <v>13715.28</v>
      </c>
      <c r="F235"/>
    </row>
    <row r="236" spans="1:6" ht="33" customHeight="1">
      <c r="A236" s="37" t="s">
        <v>11</v>
      </c>
      <c r="B236" s="38" t="s">
        <v>90</v>
      </c>
      <c r="C236" s="25" t="s">
        <v>215</v>
      </c>
      <c r="D236" s="45" t="s">
        <v>20</v>
      </c>
      <c r="E236" s="23">
        <v>8923.18</v>
      </c>
      <c r="F236"/>
    </row>
    <row r="237" spans="1:6" ht="33" customHeight="1">
      <c r="A237" s="37" t="s">
        <v>11</v>
      </c>
      <c r="B237" s="38" t="s">
        <v>91</v>
      </c>
      <c r="C237" s="25" t="s">
        <v>213</v>
      </c>
      <c r="D237" s="45" t="s">
        <v>20</v>
      </c>
      <c r="E237" s="23">
        <v>5752.75</v>
      </c>
      <c r="F237"/>
    </row>
    <row r="238" spans="1:6" ht="33" customHeight="1">
      <c r="A238" s="37" t="s">
        <v>11</v>
      </c>
      <c r="B238" s="38" t="s">
        <v>91</v>
      </c>
      <c r="C238" s="25" t="s">
        <v>215</v>
      </c>
      <c r="D238" s="45" t="s">
        <v>20</v>
      </c>
      <c r="E238" s="23">
        <v>7928.99</v>
      </c>
      <c r="F238"/>
    </row>
    <row r="239" spans="1:6" ht="33" customHeight="1">
      <c r="A239" s="37" t="s">
        <v>11</v>
      </c>
      <c r="B239" s="38" t="s">
        <v>92</v>
      </c>
      <c r="C239" s="25" t="s">
        <v>213</v>
      </c>
      <c r="D239" s="45" t="s">
        <v>20</v>
      </c>
      <c r="E239" s="23">
        <v>4681.49</v>
      </c>
      <c r="F239"/>
    </row>
    <row r="240" spans="1:6" ht="33" customHeight="1">
      <c r="A240" s="37" t="s">
        <v>11</v>
      </c>
      <c r="B240" s="38" t="s">
        <v>92</v>
      </c>
      <c r="C240" s="25" t="s">
        <v>215</v>
      </c>
      <c r="D240" s="45" t="s">
        <v>20</v>
      </c>
      <c r="E240" s="23">
        <v>5601.86</v>
      </c>
      <c r="F240"/>
    </row>
    <row r="241" spans="1:6" ht="33" customHeight="1">
      <c r="A241" s="37" t="s">
        <v>11</v>
      </c>
      <c r="B241" s="38" t="s">
        <v>192</v>
      </c>
      <c r="C241" s="25" t="s">
        <v>213</v>
      </c>
      <c r="D241" s="45" t="s">
        <v>20</v>
      </c>
      <c r="E241" s="23">
        <v>4490.87</v>
      </c>
      <c r="F241"/>
    </row>
    <row r="242" spans="1:6" ht="33" customHeight="1">
      <c r="A242" s="37" t="s">
        <v>11</v>
      </c>
      <c r="B242" s="38" t="s">
        <v>192</v>
      </c>
      <c r="C242" s="25" t="s">
        <v>215</v>
      </c>
      <c r="D242" s="45" t="s">
        <v>20</v>
      </c>
      <c r="E242" s="23">
        <v>4505.33</v>
      </c>
      <c r="F242"/>
    </row>
    <row r="243" spans="1:6" ht="33" customHeight="1">
      <c r="A243" s="37" t="s">
        <v>11</v>
      </c>
      <c r="B243" s="38" t="s">
        <v>193</v>
      </c>
      <c r="C243" s="25" t="s">
        <v>213</v>
      </c>
      <c r="D243" s="45" t="s">
        <v>20</v>
      </c>
      <c r="E243" s="23">
        <v>2966.96</v>
      </c>
      <c r="F243"/>
    </row>
    <row r="244" spans="1:6" ht="33" customHeight="1">
      <c r="A244" s="37" t="s">
        <v>11</v>
      </c>
      <c r="B244" s="38" t="s">
        <v>193</v>
      </c>
      <c r="C244" s="25" t="s">
        <v>215</v>
      </c>
      <c r="D244" s="45" t="s">
        <v>20</v>
      </c>
      <c r="E244" s="23">
        <v>2903.17</v>
      </c>
      <c r="F244"/>
    </row>
    <row r="245" spans="1:6" ht="33" customHeight="1">
      <c r="A245" s="37" t="s">
        <v>11</v>
      </c>
      <c r="B245" s="38" t="s">
        <v>93</v>
      </c>
      <c r="C245" s="25" t="s">
        <v>215</v>
      </c>
      <c r="D245" s="45" t="s">
        <v>20</v>
      </c>
      <c r="E245" s="23">
        <v>2678.93</v>
      </c>
      <c r="F245"/>
    </row>
    <row r="246" spans="1:6" ht="33" customHeight="1">
      <c r="A246" s="37" t="s">
        <v>11</v>
      </c>
      <c r="B246" s="38" t="s">
        <v>94</v>
      </c>
      <c r="C246" s="25" t="s">
        <v>213</v>
      </c>
      <c r="D246" s="45" t="s">
        <v>20</v>
      </c>
      <c r="E246" s="23">
        <v>10245.76</v>
      </c>
      <c r="F246"/>
    </row>
    <row r="247" spans="1:6" ht="33" customHeight="1">
      <c r="A247" s="37" t="s">
        <v>11</v>
      </c>
      <c r="B247" s="38" t="s">
        <v>94</v>
      </c>
      <c r="C247" s="25" t="s">
        <v>215</v>
      </c>
      <c r="D247" s="45" t="s">
        <v>20</v>
      </c>
      <c r="E247" s="23">
        <v>9268.48</v>
      </c>
      <c r="F247"/>
    </row>
    <row r="248" spans="1:6" ht="33" customHeight="1">
      <c r="A248" s="37" t="s">
        <v>11</v>
      </c>
      <c r="B248" s="38" t="s">
        <v>95</v>
      </c>
      <c r="C248" s="25" t="s">
        <v>213</v>
      </c>
      <c r="D248" s="45" t="s">
        <v>20</v>
      </c>
      <c r="E248" s="23">
        <v>9371.28</v>
      </c>
      <c r="F248"/>
    </row>
    <row r="249" spans="1:6" ht="33" customHeight="1">
      <c r="A249" s="37" t="s">
        <v>11</v>
      </c>
      <c r="B249" s="38" t="s">
        <v>95</v>
      </c>
      <c r="C249" s="25" t="s">
        <v>215</v>
      </c>
      <c r="D249" s="45" t="s">
        <v>20</v>
      </c>
      <c r="E249" s="23">
        <v>7315.82</v>
      </c>
      <c r="F249"/>
    </row>
    <row r="250" spans="1:6" ht="33" customHeight="1">
      <c r="A250" s="37" t="s">
        <v>11</v>
      </c>
      <c r="B250" s="38" t="s">
        <v>194</v>
      </c>
      <c r="C250" s="25" t="s">
        <v>213</v>
      </c>
      <c r="D250" s="45" t="s">
        <v>20</v>
      </c>
      <c r="E250" s="23">
        <v>6599.7</v>
      </c>
      <c r="F250"/>
    </row>
    <row r="251" spans="1:6" ht="33" customHeight="1">
      <c r="A251" s="37" t="s">
        <v>11</v>
      </c>
      <c r="B251" s="38" t="s">
        <v>194</v>
      </c>
      <c r="C251" s="25" t="s">
        <v>215</v>
      </c>
      <c r="D251" s="45" t="s">
        <v>20</v>
      </c>
      <c r="E251" s="23">
        <v>6478.11</v>
      </c>
      <c r="F251"/>
    </row>
    <row r="252" spans="1:6" ht="33" customHeight="1">
      <c r="A252" s="37" t="s">
        <v>11</v>
      </c>
      <c r="B252" s="38" t="s">
        <v>195</v>
      </c>
      <c r="C252" s="25" t="s">
        <v>213</v>
      </c>
      <c r="D252" s="45" t="s">
        <v>20</v>
      </c>
      <c r="E252" s="23">
        <v>7890.75</v>
      </c>
      <c r="F252"/>
    </row>
    <row r="253" spans="1:6" ht="33" customHeight="1">
      <c r="A253" s="37" t="s">
        <v>11</v>
      </c>
      <c r="B253" s="38" t="s">
        <v>195</v>
      </c>
      <c r="C253" s="25" t="s">
        <v>215</v>
      </c>
      <c r="D253" s="45" t="s">
        <v>20</v>
      </c>
      <c r="E253" s="23">
        <v>6238.25</v>
      </c>
      <c r="F253"/>
    </row>
    <row r="254" spans="1:6" ht="33" customHeight="1">
      <c r="A254" s="37" t="s">
        <v>11</v>
      </c>
      <c r="B254" s="38" t="s">
        <v>96</v>
      </c>
      <c r="C254" s="25" t="s">
        <v>213</v>
      </c>
      <c r="D254" s="45" t="s">
        <v>20</v>
      </c>
      <c r="E254" s="23">
        <v>5077.86</v>
      </c>
      <c r="F254"/>
    </row>
    <row r="255" spans="1:6" ht="33" customHeight="1">
      <c r="A255" s="37" t="s">
        <v>11</v>
      </c>
      <c r="B255" s="38" t="s">
        <v>96</v>
      </c>
      <c r="C255" s="25" t="s">
        <v>215</v>
      </c>
      <c r="D255" s="45" t="s">
        <v>20</v>
      </c>
      <c r="E255" s="23">
        <v>5254.38</v>
      </c>
      <c r="F255"/>
    </row>
    <row r="256" spans="1:6" ht="33" customHeight="1">
      <c r="A256" s="37" t="s">
        <v>11</v>
      </c>
      <c r="B256" s="38" t="s">
        <v>97</v>
      </c>
      <c r="C256" s="25" t="s">
        <v>215</v>
      </c>
      <c r="D256" s="45" t="s">
        <v>20</v>
      </c>
      <c r="E256" s="23">
        <v>3557.57</v>
      </c>
      <c r="F256"/>
    </row>
    <row r="257" spans="1:6" ht="33" customHeight="1">
      <c r="A257" s="37" t="s">
        <v>12</v>
      </c>
      <c r="B257" s="38" t="s">
        <v>196</v>
      </c>
      <c r="C257" s="25" t="s">
        <v>214</v>
      </c>
      <c r="D257" s="45" t="s">
        <v>20</v>
      </c>
      <c r="E257" s="23">
        <v>3681.25</v>
      </c>
      <c r="F257"/>
    </row>
    <row r="258" spans="1:6" ht="33" customHeight="1">
      <c r="A258" s="37" t="s">
        <v>12</v>
      </c>
      <c r="B258" s="38" t="s">
        <v>197</v>
      </c>
      <c r="C258" s="25" t="s">
        <v>214</v>
      </c>
      <c r="D258" s="45" t="s">
        <v>20</v>
      </c>
      <c r="E258" s="23">
        <v>2694.3</v>
      </c>
      <c r="F258"/>
    </row>
    <row r="259" spans="1:6" ht="33" customHeight="1">
      <c r="A259" s="37" t="s">
        <v>13</v>
      </c>
      <c r="B259" s="38" t="s">
        <v>198</v>
      </c>
      <c r="C259" s="25" t="s">
        <v>217</v>
      </c>
      <c r="D259" s="45" t="s">
        <v>20</v>
      </c>
      <c r="E259" s="23">
        <v>16679</v>
      </c>
      <c r="F259"/>
    </row>
    <row r="260" spans="1:6" ht="33" customHeight="1">
      <c r="A260" s="37" t="s">
        <v>13</v>
      </c>
      <c r="B260" s="38" t="s">
        <v>198</v>
      </c>
      <c r="C260" s="25" t="s">
        <v>216</v>
      </c>
      <c r="D260" s="45" t="s">
        <v>20</v>
      </c>
      <c r="E260" s="23">
        <v>17779.27</v>
      </c>
      <c r="F260"/>
    </row>
    <row r="261" spans="1:6" ht="33" customHeight="1">
      <c r="A261" s="37" t="s">
        <v>13</v>
      </c>
      <c r="B261" s="38" t="s">
        <v>199</v>
      </c>
      <c r="C261" s="25" t="s">
        <v>216</v>
      </c>
      <c r="D261" s="45" t="s">
        <v>20</v>
      </c>
      <c r="E261" s="23">
        <v>11816.43</v>
      </c>
      <c r="F261"/>
    </row>
    <row r="262" spans="1:6" ht="33" customHeight="1">
      <c r="A262" s="37" t="s">
        <v>13</v>
      </c>
      <c r="B262" s="38" t="s">
        <v>199</v>
      </c>
      <c r="C262" s="25" t="s">
        <v>218</v>
      </c>
      <c r="D262" s="45" t="s">
        <v>20</v>
      </c>
      <c r="E262" s="23">
        <v>33589.93</v>
      </c>
      <c r="F262"/>
    </row>
    <row r="263" spans="1:6" ht="33" customHeight="1">
      <c r="A263" s="37" t="s">
        <v>13</v>
      </c>
      <c r="B263" s="38" t="s">
        <v>200</v>
      </c>
      <c r="C263" s="25" t="s">
        <v>218</v>
      </c>
      <c r="D263" s="45" t="s">
        <v>20</v>
      </c>
      <c r="E263" s="23">
        <v>22353.81</v>
      </c>
      <c r="F263"/>
    </row>
    <row r="264" spans="1:6" ht="33" customHeight="1">
      <c r="A264" s="37" t="s">
        <v>13</v>
      </c>
      <c r="B264" s="38" t="s">
        <v>201</v>
      </c>
      <c r="C264" s="25" t="s">
        <v>218</v>
      </c>
      <c r="D264" s="45" t="s">
        <v>20</v>
      </c>
      <c r="E264" s="23">
        <v>14507.77</v>
      </c>
      <c r="F264"/>
    </row>
    <row r="265" spans="1:6" ht="33" customHeight="1">
      <c r="A265" s="37" t="s">
        <v>13</v>
      </c>
      <c r="B265" s="38" t="s">
        <v>202</v>
      </c>
      <c r="C265" s="25" t="s">
        <v>217</v>
      </c>
      <c r="D265" s="45" t="s">
        <v>20</v>
      </c>
      <c r="E265" s="23">
        <v>14046.31</v>
      </c>
      <c r="F265"/>
    </row>
    <row r="266" spans="1:6" ht="33" customHeight="1">
      <c r="A266" s="37" t="s">
        <v>13</v>
      </c>
      <c r="B266" s="38" t="s">
        <v>202</v>
      </c>
      <c r="C266" s="25" t="s">
        <v>216</v>
      </c>
      <c r="D266" s="45" t="s">
        <v>20</v>
      </c>
      <c r="E266" s="23">
        <v>11608.05</v>
      </c>
      <c r="F266"/>
    </row>
    <row r="267" spans="1:6" ht="33" customHeight="1">
      <c r="A267" s="37" t="s">
        <v>13</v>
      </c>
      <c r="B267" s="38" t="s">
        <v>202</v>
      </c>
      <c r="C267" s="25" t="s">
        <v>218</v>
      </c>
      <c r="D267" s="45" t="s">
        <v>20</v>
      </c>
      <c r="E267" s="23">
        <v>36177.88</v>
      </c>
      <c r="F267"/>
    </row>
    <row r="268" spans="1:6" ht="33" customHeight="1">
      <c r="A268" s="37" t="s">
        <v>13</v>
      </c>
      <c r="B268" s="38" t="s">
        <v>203</v>
      </c>
      <c r="C268" s="25" t="s">
        <v>216</v>
      </c>
      <c r="D268" s="45" t="s">
        <v>20</v>
      </c>
      <c r="E268" s="23">
        <v>8670.97</v>
      </c>
      <c r="F268"/>
    </row>
    <row r="269" spans="1:6" ht="33" customHeight="1">
      <c r="A269" s="37" t="s">
        <v>13</v>
      </c>
      <c r="B269" s="38" t="s">
        <v>203</v>
      </c>
      <c r="C269" s="25" t="s">
        <v>218</v>
      </c>
      <c r="D269" s="45" t="s">
        <v>20</v>
      </c>
      <c r="E269" s="23">
        <v>25210.95</v>
      </c>
      <c r="F269"/>
    </row>
    <row r="270" spans="1:6" ht="33" customHeight="1">
      <c r="A270" s="37" t="s">
        <v>13</v>
      </c>
      <c r="B270" s="38" t="s">
        <v>204</v>
      </c>
      <c r="C270" s="25" t="s">
        <v>216</v>
      </c>
      <c r="D270" s="45" t="s">
        <v>20</v>
      </c>
      <c r="E270" s="23">
        <v>7924.33</v>
      </c>
      <c r="F270"/>
    </row>
    <row r="271" spans="1:6" ht="33" customHeight="1">
      <c r="A271" s="37" t="s">
        <v>13</v>
      </c>
      <c r="B271" s="38" t="s">
        <v>204</v>
      </c>
      <c r="C271" s="25" t="s">
        <v>218</v>
      </c>
      <c r="D271" s="45" t="s">
        <v>20</v>
      </c>
      <c r="E271" s="23">
        <v>17113.25</v>
      </c>
      <c r="F271"/>
    </row>
    <row r="272" spans="1:6" ht="33" customHeight="1">
      <c r="A272" s="37" t="s">
        <v>13</v>
      </c>
      <c r="B272" s="38" t="s">
        <v>205</v>
      </c>
      <c r="C272" s="25" t="s">
        <v>218</v>
      </c>
      <c r="D272" s="45" t="s">
        <v>20</v>
      </c>
      <c r="E272" s="23">
        <v>11361.95</v>
      </c>
      <c r="F272"/>
    </row>
    <row r="273" spans="1:6" ht="33" customHeight="1">
      <c r="A273" s="37" t="s">
        <v>13</v>
      </c>
      <c r="B273" s="38" t="s">
        <v>205</v>
      </c>
      <c r="C273" s="25" t="s">
        <v>219</v>
      </c>
      <c r="D273" s="45" t="s">
        <v>20</v>
      </c>
      <c r="E273" s="23">
        <v>9006.18</v>
      </c>
      <c r="F273"/>
    </row>
    <row r="274" spans="1:6" ht="33" customHeight="1">
      <c r="A274" s="37" t="s">
        <v>13</v>
      </c>
      <c r="B274" s="38" t="s">
        <v>206</v>
      </c>
      <c r="C274" s="25" t="s">
        <v>218</v>
      </c>
      <c r="D274" s="45" t="s">
        <v>20</v>
      </c>
      <c r="E274" s="23">
        <v>7757.22</v>
      </c>
      <c r="F274"/>
    </row>
    <row r="275" spans="1:6" ht="33" customHeight="1">
      <c r="A275" s="37" t="s">
        <v>13</v>
      </c>
      <c r="B275" s="38" t="s">
        <v>206</v>
      </c>
      <c r="C275" s="25" t="s">
        <v>219</v>
      </c>
      <c r="D275" s="45" t="s">
        <v>20</v>
      </c>
      <c r="E275" s="23">
        <v>8126.31</v>
      </c>
      <c r="F275"/>
    </row>
    <row r="276" spans="1:6" ht="33" customHeight="1">
      <c r="A276" s="37" t="s">
        <v>13</v>
      </c>
      <c r="B276" s="38" t="s">
        <v>207</v>
      </c>
      <c r="C276" s="25" t="s">
        <v>218</v>
      </c>
      <c r="D276" s="45" t="s">
        <v>20</v>
      </c>
      <c r="E276" s="23">
        <v>5410.8</v>
      </c>
      <c r="F276"/>
    </row>
    <row r="277" spans="3:5" ht="12.75">
      <c r="C277" s="43"/>
      <c r="E277" s="44"/>
    </row>
  </sheetData>
  <sheetProtection/>
  <mergeCells count="39">
    <mergeCell ref="A1:D1"/>
    <mergeCell ref="A2:E2"/>
    <mergeCell ref="A3:D3"/>
    <mergeCell ref="A6:A8"/>
    <mergeCell ref="B6:B8"/>
    <mergeCell ref="C6:D6"/>
    <mergeCell ref="A9:A11"/>
    <mergeCell ref="B9:B11"/>
    <mergeCell ref="C9:D9"/>
    <mergeCell ref="A13:A15"/>
    <mergeCell ref="B13:B15"/>
    <mergeCell ref="C13:D13"/>
    <mergeCell ref="A28:B28"/>
    <mergeCell ref="A17:D17"/>
    <mergeCell ref="A18:D18"/>
    <mergeCell ref="A19:D19"/>
    <mergeCell ref="A20:D20"/>
    <mergeCell ref="A21:D21"/>
    <mergeCell ref="A22:B22"/>
    <mergeCell ref="A44:A51"/>
    <mergeCell ref="B44:C44"/>
    <mergeCell ref="D44:D51"/>
    <mergeCell ref="B45:C45"/>
    <mergeCell ref="B46:C46"/>
    <mergeCell ref="F22:L22"/>
    <mergeCell ref="A25:B25"/>
    <mergeCell ref="A26:B26"/>
    <mergeCell ref="E26:E31"/>
    <mergeCell ref="A27:B27"/>
    <mergeCell ref="B47:C47"/>
    <mergeCell ref="B48:C48"/>
    <mergeCell ref="B49:C49"/>
    <mergeCell ref="B50:C50"/>
    <mergeCell ref="B51:C51"/>
    <mergeCell ref="A36:A37"/>
    <mergeCell ref="A39:D39"/>
    <mergeCell ref="B41:C41"/>
    <mergeCell ref="B42:C42"/>
    <mergeCell ref="B43:C4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277"/>
  <sheetViews>
    <sheetView zoomScalePageLayoutView="0" workbookViewId="0" topLeftCell="A25">
      <selection activeCell="L42" sqref="L42"/>
    </sheetView>
  </sheetViews>
  <sheetFormatPr defaultColWidth="9.00390625" defaultRowHeight="12.75"/>
  <cols>
    <col min="1" max="1" width="12.125" style="2" customWidth="1"/>
    <col min="2" max="2" width="72.875" style="1" customWidth="1"/>
    <col min="3" max="3" width="20.875" style="1" customWidth="1"/>
    <col min="4" max="4" width="24.75390625" style="1" customWidth="1"/>
    <col min="5" max="5" width="20.125" style="0" customWidth="1"/>
    <col min="6" max="6" width="17.875" style="0" customWidth="1"/>
    <col min="7" max="7" width="9.125" style="2" customWidth="1"/>
    <col min="8" max="8" width="20.25390625" style="0" customWidth="1"/>
    <col min="9" max="9" width="15.75390625" style="0" customWidth="1"/>
  </cols>
  <sheetData>
    <row r="1" spans="1:8" s="2" customFormat="1" ht="19.5" customHeight="1">
      <c r="A1" s="88" t="s">
        <v>3</v>
      </c>
      <c r="B1" s="88"/>
      <c r="C1" s="88"/>
      <c r="D1" s="88"/>
      <c r="E1" s="14"/>
      <c r="F1" s="14"/>
      <c r="H1" s="1"/>
    </row>
    <row r="2" spans="1:8" s="4" customFormat="1" ht="27" customHeight="1">
      <c r="A2" s="89" t="s">
        <v>9</v>
      </c>
      <c r="B2" s="89"/>
      <c r="C2" s="89"/>
      <c r="D2" s="89"/>
      <c r="E2" s="89"/>
      <c r="F2" s="89"/>
      <c r="H2" s="3"/>
    </row>
    <row r="3" spans="1:8" s="4" customFormat="1" ht="40.5" customHeight="1">
      <c r="A3" s="90" t="s">
        <v>118</v>
      </c>
      <c r="B3" s="90"/>
      <c r="C3" s="90"/>
      <c r="D3" s="90"/>
      <c r="E3" s="26"/>
      <c r="F3" s="26"/>
      <c r="H3" s="3"/>
    </row>
    <row r="4" spans="1:7" ht="12" customHeight="1">
      <c r="A4" s="20"/>
      <c r="B4" s="20"/>
      <c r="C4" s="20"/>
      <c r="D4" s="20"/>
      <c r="E4" s="20"/>
      <c r="F4" s="20"/>
      <c r="G4" s="20"/>
    </row>
    <row r="5" spans="1:7" ht="58.5" customHeight="1">
      <c r="A5" s="27" t="s">
        <v>104</v>
      </c>
      <c r="B5" s="27" t="s">
        <v>102</v>
      </c>
      <c r="C5" s="27" t="s">
        <v>103</v>
      </c>
      <c r="D5" s="27" t="s">
        <v>106</v>
      </c>
      <c r="E5" s="20"/>
      <c r="F5" s="20"/>
      <c r="G5" s="20"/>
    </row>
    <row r="6" spans="1:7" ht="58.5" customHeight="1">
      <c r="A6" s="91">
        <v>1</v>
      </c>
      <c r="B6" s="94" t="s">
        <v>113</v>
      </c>
      <c r="C6" s="97" t="s">
        <v>111</v>
      </c>
      <c r="D6" s="98"/>
      <c r="E6" s="20"/>
      <c r="F6" s="20"/>
      <c r="G6" s="20"/>
    </row>
    <row r="7" spans="1:7" ht="87" customHeight="1">
      <c r="A7" s="92"/>
      <c r="B7" s="95"/>
      <c r="C7" s="32">
        <v>4600</v>
      </c>
      <c r="D7" s="30" t="s">
        <v>119</v>
      </c>
      <c r="E7" s="20"/>
      <c r="F7" s="20"/>
      <c r="G7" s="20"/>
    </row>
    <row r="8" spans="1:7" ht="88.5" customHeight="1">
      <c r="A8" s="93"/>
      <c r="B8" s="96"/>
      <c r="C8" s="30" t="s">
        <v>110</v>
      </c>
      <c r="D8" s="30" t="s">
        <v>124</v>
      </c>
      <c r="E8" s="20"/>
      <c r="F8" s="20"/>
      <c r="G8" s="20"/>
    </row>
    <row r="9" spans="1:7" ht="66.75" customHeight="1">
      <c r="A9" s="76">
        <v>2</v>
      </c>
      <c r="B9" s="79" t="s">
        <v>117</v>
      </c>
      <c r="C9" s="82" t="s">
        <v>109</v>
      </c>
      <c r="D9" s="83"/>
      <c r="E9" s="20"/>
      <c r="F9" s="20"/>
      <c r="G9" s="20"/>
    </row>
    <row r="10" spans="1:7" ht="88.5" customHeight="1">
      <c r="A10" s="77"/>
      <c r="B10" s="80"/>
      <c r="C10" s="31">
        <v>1000</v>
      </c>
      <c r="D10" s="31" t="s">
        <v>107</v>
      </c>
      <c r="E10" s="20"/>
      <c r="F10" s="20"/>
      <c r="G10" s="20"/>
    </row>
    <row r="11" spans="1:7" ht="233.25" customHeight="1">
      <c r="A11" s="78"/>
      <c r="B11" s="81"/>
      <c r="C11" s="31" t="s">
        <v>110</v>
      </c>
      <c r="D11" s="31" t="s">
        <v>125</v>
      </c>
      <c r="E11" s="20"/>
      <c r="F11" s="20"/>
      <c r="G11" s="20"/>
    </row>
    <row r="12" spans="1:7" ht="125.25" customHeight="1">
      <c r="A12" s="28">
        <v>3</v>
      </c>
      <c r="B12" s="29" t="s">
        <v>116</v>
      </c>
      <c r="C12" s="28" t="s">
        <v>105</v>
      </c>
      <c r="D12" s="28" t="s">
        <v>108</v>
      </c>
      <c r="E12" s="20"/>
      <c r="F12" s="20"/>
      <c r="G12" s="20"/>
    </row>
    <row r="13" spans="1:7" ht="49.5" customHeight="1">
      <c r="A13" s="84">
        <v>4</v>
      </c>
      <c r="B13" s="85" t="s">
        <v>114</v>
      </c>
      <c r="C13" s="86" t="s">
        <v>109</v>
      </c>
      <c r="D13" s="87"/>
      <c r="E13" s="20"/>
      <c r="F13" s="20"/>
      <c r="G13" s="20"/>
    </row>
    <row r="14" spans="1:7" ht="48.75" customHeight="1">
      <c r="A14" s="84"/>
      <c r="B14" s="85"/>
      <c r="C14" s="35">
        <v>4600</v>
      </c>
      <c r="D14" s="36" t="s">
        <v>119</v>
      </c>
      <c r="E14" s="20"/>
      <c r="F14" s="20"/>
      <c r="G14" s="20"/>
    </row>
    <row r="15" spans="1:7" ht="55.5" customHeight="1">
      <c r="A15" s="84"/>
      <c r="B15" s="85"/>
      <c r="C15" s="36" t="s">
        <v>110</v>
      </c>
      <c r="D15" s="36" t="s">
        <v>120</v>
      </c>
      <c r="E15" s="20"/>
      <c r="F15" s="20"/>
      <c r="G15" s="20"/>
    </row>
    <row r="16" spans="1:7" ht="12" customHeight="1">
      <c r="A16" s="20"/>
      <c r="B16" s="20"/>
      <c r="C16" s="20"/>
      <c r="D16" s="20"/>
      <c r="E16" s="20"/>
      <c r="F16" s="20"/>
      <c r="G16" s="20"/>
    </row>
    <row r="17" spans="1:7" ht="21" customHeight="1">
      <c r="A17" s="72" t="s">
        <v>115</v>
      </c>
      <c r="B17" s="72"/>
      <c r="C17" s="72"/>
      <c r="D17" s="72"/>
      <c r="E17" s="20"/>
      <c r="F17" s="20"/>
      <c r="G17" s="20"/>
    </row>
    <row r="18" spans="1:7" ht="57" customHeight="1">
      <c r="A18" s="73" t="s">
        <v>100</v>
      </c>
      <c r="B18" s="73"/>
      <c r="C18" s="73"/>
      <c r="D18" s="73"/>
      <c r="E18" s="20"/>
      <c r="F18" s="20"/>
      <c r="G18" s="20"/>
    </row>
    <row r="19" spans="1:7" ht="29.25" customHeight="1">
      <c r="A19" s="73" t="s">
        <v>101</v>
      </c>
      <c r="B19" s="73"/>
      <c r="C19" s="73"/>
      <c r="D19" s="73"/>
      <c r="E19" s="20"/>
      <c r="F19" s="20"/>
      <c r="G19" s="20"/>
    </row>
    <row r="20" spans="1:7" ht="75" customHeight="1">
      <c r="A20" s="73" t="s">
        <v>121</v>
      </c>
      <c r="B20" s="73"/>
      <c r="C20" s="73"/>
      <c r="D20" s="73"/>
      <c r="E20" s="20"/>
      <c r="F20" s="20"/>
      <c r="G20" s="20"/>
    </row>
    <row r="21" spans="1:7" ht="90" customHeight="1">
      <c r="A21" s="73" t="s">
        <v>122</v>
      </c>
      <c r="B21" s="73"/>
      <c r="C21" s="73"/>
      <c r="D21" s="73"/>
      <c r="E21" s="20"/>
      <c r="F21" s="20"/>
      <c r="G21" s="20"/>
    </row>
    <row r="22" spans="1:13" ht="77.25" customHeight="1">
      <c r="A22" s="74" t="s">
        <v>112</v>
      </c>
      <c r="B22" s="75"/>
      <c r="C22" s="33" t="s">
        <v>110</v>
      </c>
      <c r="D22" s="33" t="s">
        <v>123</v>
      </c>
      <c r="E22" s="20"/>
      <c r="F22" s="63"/>
      <c r="G22" s="63"/>
      <c r="H22" s="63"/>
      <c r="I22" s="63"/>
      <c r="J22" s="63"/>
      <c r="K22" s="63"/>
      <c r="L22" s="63"/>
      <c r="M22" s="63"/>
    </row>
    <row r="23" spans="1:7" ht="12" customHeight="1">
      <c r="A23" s="20"/>
      <c r="B23" s="20"/>
      <c r="C23" s="20"/>
      <c r="D23" s="20"/>
      <c r="E23" s="20"/>
      <c r="F23" s="20"/>
      <c r="G23" s="20"/>
    </row>
    <row r="25" spans="1:2" ht="14.25">
      <c r="A25" s="64" t="s">
        <v>14</v>
      </c>
      <c r="B25" s="64"/>
    </row>
    <row r="26" spans="1:6" s="2" customFormat="1" ht="66.75" customHeight="1">
      <c r="A26" s="65" t="s">
        <v>7</v>
      </c>
      <c r="B26" s="66"/>
      <c r="C26" s="7" t="s">
        <v>8</v>
      </c>
      <c r="D26" s="6" t="s">
        <v>6</v>
      </c>
      <c r="E26" s="67" t="s">
        <v>30</v>
      </c>
      <c r="F26" s="68"/>
    </row>
    <row r="27" spans="1:6" s="18" customFormat="1" ht="12.75" customHeight="1">
      <c r="A27" s="69">
        <v>1</v>
      </c>
      <c r="B27" s="70"/>
      <c r="C27" s="16">
        <v>2</v>
      </c>
      <c r="D27" s="17">
        <v>3</v>
      </c>
      <c r="E27" s="67"/>
      <c r="F27" s="68"/>
    </row>
    <row r="28" spans="1:6" s="2" customFormat="1" ht="12.75" customHeight="1">
      <c r="A28" s="71" t="s">
        <v>23</v>
      </c>
      <c r="B28" s="71"/>
      <c r="C28" s="9">
        <v>25</v>
      </c>
      <c r="D28" s="15">
        <f>E42+E44</f>
        <v>28877.15</v>
      </c>
      <c r="E28" s="67"/>
      <c r="F28" s="68"/>
    </row>
    <row r="29" spans="2:6" s="2" customFormat="1" ht="12.75">
      <c r="B29" s="10"/>
      <c r="C29" s="11" t="s">
        <v>0</v>
      </c>
      <c r="D29" s="12">
        <f>D28</f>
        <v>28877.15</v>
      </c>
      <c r="E29" s="67"/>
      <c r="F29" s="68"/>
    </row>
    <row r="30" spans="2:7" s="2" customFormat="1" ht="12.75">
      <c r="B30" s="8"/>
      <c r="C30" s="11" t="s">
        <v>1</v>
      </c>
      <c r="D30" s="12">
        <f>D29/100*20</f>
        <v>5775.43</v>
      </c>
      <c r="E30" s="67"/>
      <c r="F30" s="68"/>
      <c r="G30" s="1"/>
    </row>
    <row r="31" spans="2:7" s="2" customFormat="1" ht="12.75">
      <c r="B31" s="8"/>
      <c r="C31" s="13" t="s">
        <v>2</v>
      </c>
      <c r="D31" s="12">
        <f>D29+D30</f>
        <v>34652.58</v>
      </c>
      <c r="E31" s="67"/>
      <c r="F31" s="68"/>
      <c r="G31" s="1"/>
    </row>
    <row r="32" ht="12.75">
      <c r="B32" s="1" t="s">
        <v>5</v>
      </c>
    </row>
    <row r="33" ht="12.75">
      <c r="B33" s="1" t="s">
        <v>4</v>
      </c>
    </row>
    <row r="34" ht="12.75">
      <c r="B34" s="1" t="s">
        <v>15</v>
      </c>
    </row>
    <row r="35" ht="12.75">
      <c r="B35" s="1" t="s">
        <v>126</v>
      </c>
    </row>
    <row r="36" spans="1:13" s="2" customFormat="1" ht="12.75">
      <c r="A36" s="51"/>
      <c r="B36" s="41"/>
      <c r="C36" s="41"/>
      <c r="D36" s="41"/>
      <c r="E36" s="41"/>
      <c r="F36" s="41"/>
      <c r="G36" s="41"/>
      <c r="H36" s="34"/>
      <c r="I36" s="34"/>
      <c r="J36" s="34"/>
      <c r="K36" s="34"/>
      <c r="L36" s="34"/>
      <c r="M36" s="34"/>
    </row>
    <row r="37" spans="1:7" s="5" customFormat="1" ht="12.75">
      <c r="A37" s="51"/>
      <c r="B37" s="1"/>
      <c r="C37" s="1"/>
      <c r="D37" s="1"/>
      <c r="E37" s="1"/>
      <c r="F37" s="1"/>
      <c r="G37" s="1"/>
    </row>
    <row r="38" s="5" customFormat="1" ht="12.75"/>
    <row r="39" spans="1:8" s="4" customFormat="1" ht="84" customHeight="1">
      <c r="A39" s="52" t="s">
        <v>127</v>
      </c>
      <c r="B39" s="52"/>
      <c r="C39" s="52"/>
      <c r="D39" s="52"/>
      <c r="E39" s="14"/>
      <c r="F39" s="14"/>
      <c r="H39" s="3"/>
    </row>
    <row r="41" spans="1:5" ht="63" customHeight="1">
      <c r="A41" s="47" t="s">
        <v>17</v>
      </c>
      <c r="B41" s="53" t="s">
        <v>24</v>
      </c>
      <c r="C41" s="54"/>
      <c r="D41" s="48" t="s">
        <v>19</v>
      </c>
      <c r="E41" s="47" t="s">
        <v>222</v>
      </c>
    </row>
    <row r="42" spans="1:5" ht="105" customHeight="1">
      <c r="A42" s="21" t="s">
        <v>10</v>
      </c>
      <c r="B42" s="55" t="s">
        <v>128</v>
      </c>
      <c r="C42" s="56"/>
      <c r="D42" s="19" t="s">
        <v>25</v>
      </c>
      <c r="E42" s="22">
        <v>13300</v>
      </c>
    </row>
    <row r="43" spans="1:5" ht="87.75" customHeight="1">
      <c r="A43" s="21" t="s">
        <v>10</v>
      </c>
      <c r="B43" s="55" t="s">
        <v>129</v>
      </c>
      <c r="C43" s="56"/>
      <c r="D43" s="19" t="s">
        <v>25</v>
      </c>
      <c r="E43" s="42">
        <v>14870</v>
      </c>
    </row>
    <row r="44" spans="1:9" ht="30" customHeight="1">
      <c r="A44" s="57" t="s">
        <v>16</v>
      </c>
      <c r="B44" s="50" t="s">
        <v>130</v>
      </c>
      <c r="C44" s="50"/>
      <c r="D44" s="60" t="s">
        <v>26</v>
      </c>
      <c r="E44" s="23">
        <v>15577.15</v>
      </c>
      <c r="F44" s="2"/>
      <c r="G44"/>
      <c r="H44" s="43"/>
      <c r="I44" s="43"/>
    </row>
    <row r="45" spans="1:9" ht="27.75" customHeight="1">
      <c r="A45" s="58"/>
      <c r="B45" s="50" t="s">
        <v>131</v>
      </c>
      <c r="C45" s="50"/>
      <c r="D45" s="61"/>
      <c r="E45" s="23">
        <v>29976.2</v>
      </c>
      <c r="F45" s="2"/>
      <c r="G45"/>
      <c r="H45" s="43"/>
      <c r="I45" s="43"/>
    </row>
    <row r="46" spans="1:9" ht="32.25" customHeight="1">
      <c r="A46" s="58"/>
      <c r="B46" s="50" t="s">
        <v>132</v>
      </c>
      <c r="C46" s="50"/>
      <c r="D46" s="61"/>
      <c r="E46" s="23">
        <v>373763.97</v>
      </c>
      <c r="F46" s="2"/>
      <c r="G46"/>
      <c r="H46" s="43"/>
      <c r="I46" s="43"/>
    </row>
    <row r="47" spans="1:9" ht="27" customHeight="1">
      <c r="A47" s="58"/>
      <c r="B47" s="50" t="s">
        <v>133</v>
      </c>
      <c r="C47" s="50"/>
      <c r="D47" s="61"/>
      <c r="E47" s="23">
        <v>35304.27</v>
      </c>
      <c r="F47" s="2"/>
      <c r="G47"/>
      <c r="H47" s="43"/>
      <c r="I47" s="43"/>
    </row>
    <row r="48" spans="1:9" ht="34.5" customHeight="1">
      <c r="A48" s="58"/>
      <c r="B48" s="50" t="s">
        <v>27</v>
      </c>
      <c r="C48" s="50"/>
      <c r="D48" s="61"/>
      <c r="E48" s="23">
        <v>157388.39</v>
      </c>
      <c r="F48" s="2"/>
      <c r="G48"/>
      <c r="H48" s="43"/>
      <c r="I48" s="43"/>
    </row>
    <row r="49" spans="1:9" ht="26.25" customHeight="1">
      <c r="A49" s="58"/>
      <c r="B49" s="50" t="s">
        <v>134</v>
      </c>
      <c r="C49" s="50"/>
      <c r="D49" s="61"/>
      <c r="E49" s="23">
        <v>209089.25</v>
      </c>
      <c r="F49" s="2"/>
      <c r="G49"/>
      <c r="H49" s="43"/>
      <c r="I49" s="43"/>
    </row>
    <row r="50" spans="1:9" ht="24.75" customHeight="1">
      <c r="A50" s="58"/>
      <c r="B50" s="50" t="s">
        <v>28</v>
      </c>
      <c r="C50" s="50"/>
      <c r="D50" s="61"/>
      <c r="E50" s="23">
        <v>177695.3</v>
      </c>
      <c r="F50" s="2"/>
      <c r="G50"/>
      <c r="H50" s="43"/>
      <c r="I50" s="43"/>
    </row>
    <row r="51" spans="1:9" ht="35.25" customHeight="1">
      <c r="A51" s="59"/>
      <c r="B51" s="50" t="s">
        <v>135</v>
      </c>
      <c r="C51" s="50"/>
      <c r="D51" s="62"/>
      <c r="E51" s="23">
        <v>179590.11</v>
      </c>
      <c r="H51" s="43"/>
      <c r="I51" s="43"/>
    </row>
    <row r="53" spans="1:6" ht="33.75">
      <c r="A53" s="24" t="s">
        <v>17</v>
      </c>
      <c r="B53" s="24" t="s">
        <v>17</v>
      </c>
      <c r="C53" s="24" t="s">
        <v>18</v>
      </c>
      <c r="D53" s="24" t="s">
        <v>19</v>
      </c>
      <c r="E53" s="37" t="s">
        <v>221</v>
      </c>
      <c r="F53" s="46"/>
    </row>
    <row r="54" spans="1:6" ht="12.75" customHeight="1">
      <c r="A54" s="19">
        <v>1</v>
      </c>
      <c r="B54" s="19">
        <v>2</v>
      </c>
      <c r="C54" s="19">
        <v>3</v>
      </c>
      <c r="D54" s="19">
        <v>4</v>
      </c>
      <c r="E54" s="37">
        <v>5</v>
      </c>
      <c r="F54" s="46"/>
    </row>
    <row r="55" spans="1:7" ht="33" customHeight="1">
      <c r="A55" s="37" t="s">
        <v>31</v>
      </c>
      <c r="B55" s="38" t="s">
        <v>32</v>
      </c>
      <c r="C55" s="25" t="s">
        <v>208</v>
      </c>
      <c r="D55" s="45" t="s">
        <v>20</v>
      </c>
      <c r="E55" s="23">
        <v>1456454.6</v>
      </c>
      <c r="F55" s="2"/>
      <c r="G55"/>
    </row>
    <row r="56" spans="1:7" ht="33" customHeight="1">
      <c r="A56" s="37" t="s">
        <v>31</v>
      </c>
      <c r="B56" s="38" t="s">
        <v>33</v>
      </c>
      <c r="C56" s="25" t="s">
        <v>208</v>
      </c>
      <c r="D56" s="45" t="s">
        <v>20</v>
      </c>
      <c r="E56" s="23">
        <v>1217092.88</v>
      </c>
      <c r="F56" s="2"/>
      <c r="G56"/>
    </row>
    <row r="57" spans="1:7" ht="33" customHeight="1">
      <c r="A57" s="37" t="s">
        <v>31</v>
      </c>
      <c r="B57" s="38" t="s">
        <v>33</v>
      </c>
      <c r="C57" s="25" t="s">
        <v>209</v>
      </c>
      <c r="D57" s="45" t="s">
        <v>20</v>
      </c>
      <c r="E57" s="23">
        <v>1718182.31</v>
      </c>
      <c r="F57" s="2"/>
      <c r="G57"/>
    </row>
    <row r="58" spans="1:7" ht="33" customHeight="1">
      <c r="A58" s="37" t="s">
        <v>31</v>
      </c>
      <c r="B58" s="38" t="s">
        <v>34</v>
      </c>
      <c r="C58" s="25" t="s">
        <v>208</v>
      </c>
      <c r="D58" s="45" t="s">
        <v>20</v>
      </c>
      <c r="E58" s="23">
        <v>1458506.42</v>
      </c>
      <c r="F58" s="2"/>
      <c r="G58"/>
    </row>
    <row r="59" spans="1:7" ht="33" customHeight="1">
      <c r="A59" s="37" t="s">
        <v>31</v>
      </c>
      <c r="B59" s="38" t="s">
        <v>34</v>
      </c>
      <c r="C59" s="25" t="s">
        <v>209</v>
      </c>
      <c r="D59" s="45" t="s">
        <v>20</v>
      </c>
      <c r="E59" s="23">
        <v>1703405.97</v>
      </c>
      <c r="F59" s="2"/>
      <c r="G59"/>
    </row>
    <row r="60" spans="1:7" ht="33" customHeight="1">
      <c r="A60" s="37" t="s">
        <v>31</v>
      </c>
      <c r="B60" s="38" t="s">
        <v>35</v>
      </c>
      <c r="C60" s="25" t="s">
        <v>208</v>
      </c>
      <c r="D60" s="45" t="s">
        <v>20</v>
      </c>
      <c r="E60" s="23">
        <v>860270.45</v>
      </c>
      <c r="F60" s="2"/>
      <c r="G60"/>
    </row>
    <row r="61" spans="1:7" ht="33" customHeight="1">
      <c r="A61" s="37" t="s">
        <v>31</v>
      </c>
      <c r="B61" s="38" t="s">
        <v>36</v>
      </c>
      <c r="C61" s="25" t="s">
        <v>208</v>
      </c>
      <c r="D61" s="45" t="s">
        <v>20</v>
      </c>
      <c r="E61" s="23">
        <v>1674406.31</v>
      </c>
      <c r="F61" s="2"/>
      <c r="G61"/>
    </row>
    <row r="62" spans="1:7" ht="33" customHeight="1">
      <c r="A62" s="37" t="s">
        <v>31</v>
      </c>
      <c r="B62" s="38" t="s">
        <v>37</v>
      </c>
      <c r="C62" s="25" t="s">
        <v>208</v>
      </c>
      <c r="D62" s="45" t="s">
        <v>20</v>
      </c>
      <c r="E62" s="23">
        <v>1307140.13</v>
      </c>
      <c r="F62" s="2"/>
      <c r="G62"/>
    </row>
    <row r="63" spans="1:7" ht="33" customHeight="1">
      <c r="A63" s="37" t="s">
        <v>31</v>
      </c>
      <c r="B63" s="38" t="s">
        <v>38</v>
      </c>
      <c r="C63" s="25" t="s">
        <v>209</v>
      </c>
      <c r="D63" s="45" t="s">
        <v>20</v>
      </c>
      <c r="E63" s="23">
        <v>866686.72</v>
      </c>
      <c r="F63" s="2"/>
      <c r="G63"/>
    </row>
    <row r="64" spans="1:7" ht="33" customHeight="1">
      <c r="A64" s="37" t="s">
        <v>31</v>
      </c>
      <c r="B64" s="38" t="s">
        <v>136</v>
      </c>
      <c r="C64" s="25" t="s">
        <v>210</v>
      </c>
      <c r="D64" s="45" t="s">
        <v>20</v>
      </c>
      <c r="E64" s="23">
        <v>7402303.74</v>
      </c>
      <c r="F64" s="2"/>
      <c r="G64"/>
    </row>
    <row r="65" spans="1:7" ht="33" customHeight="1">
      <c r="A65" s="37" t="s">
        <v>31</v>
      </c>
      <c r="B65" s="38" t="s">
        <v>137</v>
      </c>
      <c r="C65" s="25" t="s">
        <v>211</v>
      </c>
      <c r="D65" s="45" t="s">
        <v>20</v>
      </c>
      <c r="E65" s="23">
        <v>13086879.89</v>
      </c>
      <c r="F65" s="2"/>
      <c r="G65"/>
    </row>
    <row r="66" spans="1:7" ht="33" customHeight="1">
      <c r="A66" s="37" t="s">
        <v>31</v>
      </c>
      <c r="B66" s="38" t="s">
        <v>39</v>
      </c>
      <c r="C66" s="25" t="s">
        <v>210</v>
      </c>
      <c r="D66" s="45" t="s">
        <v>20</v>
      </c>
      <c r="E66" s="23">
        <v>7577666.45</v>
      </c>
      <c r="F66" s="2"/>
      <c r="G66"/>
    </row>
    <row r="67" spans="1:7" ht="33" customHeight="1">
      <c r="A67" s="37" t="s">
        <v>31</v>
      </c>
      <c r="B67" s="38" t="s">
        <v>138</v>
      </c>
      <c r="C67" s="25" t="s">
        <v>210</v>
      </c>
      <c r="D67" s="45" t="s">
        <v>20</v>
      </c>
      <c r="E67" s="23">
        <v>13498571.22</v>
      </c>
      <c r="F67" s="2"/>
      <c r="G67"/>
    </row>
    <row r="68" spans="1:7" ht="33" customHeight="1">
      <c r="A68" s="37" t="s">
        <v>31</v>
      </c>
      <c r="B68" s="38" t="s">
        <v>138</v>
      </c>
      <c r="C68" s="25" t="s">
        <v>211</v>
      </c>
      <c r="D68" s="45" t="s">
        <v>20</v>
      </c>
      <c r="E68" s="23">
        <v>14607677.49</v>
      </c>
      <c r="F68" s="2"/>
      <c r="G68"/>
    </row>
    <row r="69" spans="1:7" ht="33" customHeight="1">
      <c r="A69" s="37" t="s">
        <v>31</v>
      </c>
      <c r="B69" s="38" t="s">
        <v>139</v>
      </c>
      <c r="C69" s="25" t="s">
        <v>211</v>
      </c>
      <c r="D69" s="45" t="s">
        <v>20</v>
      </c>
      <c r="E69" s="23">
        <v>13453487.99</v>
      </c>
      <c r="F69" s="2"/>
      <c r="G69"/>
    </row>
    <row r="70" spans="1:7" ht="33" customHeight="1">
      <c r="A70" s="37" t="s">
        <v>31</v>
      </c>
      <c r="B70" s="38" t="s">
        <v>140</v>
      </c>
      <c r="C70" s="25" t="s">
        <v>210</v>
      </c>
      <c r="D70" s="45" t="s">
        <v>20</v>
      </c>
      <c r="E70" s="23">
        <v>14264838.1</v>
      </c>
      <c r="F70" s="2"/>
      <c r="G70"/>
    </row>
    <row r="71" spans="1:7" ht="33" customHeight="1">
      <c r="A71" s="37" t="s">
        <v>31</v>
      </c>
      <c r="B71" s="38" t="s">
        <v>140</v>
      </c>
      <c r="C71" s="25" t="s">
        <v>211</v>
      </c>
      <c r="D71" s="45" t="s">
        <v>20</v>
      </c>
      <c r="E71" s="23">
        <v>14682177.91</v>
      </c>
      <c r="F71" s="2"/>
      <c r="G71"/>
    </row>
    <row r="72" spans="1:7" ht="33" customHeight="1">
      <c r="A72" s="37" t="s">
        <v>31</v>
      </c>
      <c r="B72" s="38" t="s">
        <v>40</v>
      </c>
      <c r="C72" s="25" t="s">
        <v>208</v>
      </c>
      <c r="D72" s="45" t="s">
        <v>20</v>
      </c>
      <c r="E72" s="23">
        <v>1315818.91</v>
      </c>
      <c r="F72" s="2"/>
      <c r="G72"/>
    </row>
    <row r="73" spans="1:7" ht="33" customHeight="1">
      <c r="A73" s="37" t="s">
        <v>31</v>
      </c>
      <c r="B73" s="38" t="s">
        <v>41</v>
      </c>
      <c r="C73" s="25" t="s">
        <v>208</v>
      </c>
      <c r="D73" s="45" t="s">
        <v>20</v>
      </c>
      <c r="E73" s="23">
        <v>1202967.21</v>
      </c>
      <c r="F73" s="2"/>
      <c r="G73"/>
    </row>
    <row r="74" spans="1:7" ht="33" customHeight="1">
      <c r="A74" s="37" t="s">
        <v>31</v>
      </c>
      <c r="B74" s="38" t="s">
        <v>41</v>
      </c>
      <c r="C74" s="25" t="s">
        <v>209</v>
      </c>
      <c r="D74" s="45" t="s">
        <v>20</v>
      </c>
      <c r="E74" s="23">
        <v>1594930.51</v>
      </c>
      <c r="F74" s="2"/>
      <c r="G74"/>
    </row>
    <row r="75" spans="1:7" ht="33" customHeight="1">
      <c r="A75" s="37" t="s">
        <v>31</v>
      </c>
      <c r="B75" s="38" t="s">
        <v>42</v>
      </c>
      <c r="C75" s="25" t="s">
        <v>208</v>
      </c>
      <c r="D75" s="45" t="s">
        <v>20</v>
      </c>
      <c r="E75" s="23">
        <v>1776049</v>
      </c>
      <c r="F75" s="2"/>
      <c r="G75"/>
    </row>
    <row r="76" spans="1:7" ht="33" customHeight="1">
      <c r="A76" s="37" t="s">
        <v>31</v>
      </c>
      <c r="B76" s="38" t="s">
        <v>43</v>
      </c>
      <c r="C76" s="25" t="s">
        <v>208</v>
      </c>
      <c r="D76" s="45" t="s">
        <v>20</v>
      </c>
      <c r="E76" s="23">
        <v>1250686.46</v>
      </c>
      <c r="F76" s="2"/>
      <c r="G76"/>
    </row>
    <row r="77" spans="1:7" ht="33" customHeight="1">
      <c r="A77" s="37" t="s">
        <v>31</v>
      </c>
      <c r="B77" s="38" t="s">
        <v>43</v>
      </c>
      <c r="C77" s="25" t="s">
        <v>209</v>
      </c>
      <c r="D77" s="45" t="s">
        <v>20</v>
      </c>
      <c r="E77" s="23">
        <v>2217847.09</v>
      </c>
      <c r="F77" s="2"/>
      <c r="G77"/>
    </row>
    <row r="78" spans="1:7" ht="33" customHeight="1">
      <c r="A78" s="37" t="s">
        <v>31</v>
      </c>
      <c r="B78" s="38" t="s">
        <v>44</v>
      </c>
      <c r="C78" s="25" t="s">
        <v>209</v>
      </c>
      <c r="D78" s="45" t="s">
        <v>20</v>
      </c>
      <c r="E78" s="23">
        <v>2598951.69</v>
      </c>
      <c r="F78" s="2"/>
      <c r="G78"/>
    </row>
    <row r="79" spans="1:7" ht="33" customHeight="1">
      <c r="A79" s="37" t="s">
        <v>31</v>
      </c>
      <c r="B79" s="38" t="s">
        <v>45</v>
      </c>
      <c r="C79" s="25" t="s">
        <v>208</v>
      </c>
      <c r="D79" s="45" t="s">
        <v>20</v>
      </c>
      <c r="E79" s="23">
        <v>1702280.35</v>
      </c>
      <c r="F79" s="2"/>
      <c r="G79"/>
    </row>
    <row r="80" spans="1:7" ht="33" customHeight="1">
      <c r="A80" s="37" t="s">
        <v>31</v>
      </c>
      <c r="B80" s="38" t="s">
        <v>45</v>
      </c>
      <c r="C80" s="25" t="s">
        <v>209</v>
      </c>
      <c r="D80" s="45" t="s">
        <v>20</v>
      </c>
      <c r="E80" s="23">
        <v>2393331.07</v>
      </c>
      <c r="F80" s="2"/>
      <c r="G80"/>
    </row>
    <row r="81" spans="1:7" ht="33" customHeight="1">
      <c r="A81" s="37" t="s">
        <v>31</v>
      </c>
      <c r="B81" s="38" t="s">
        <v>45</v>
      </c>
      <c r="C81" s="25" t="s">
        <v>210</v>
      </c>
      <c r="D81" s="45" t="s">
        <v>20</v>
      </c>
      <c r="E81" s="23">
        <v>8751148.43</v>
      </c>
      <c r="F81" s="2"/>
      <c r="G81"/>
    </row>
    <row r="82" spans="1:7" ht="33" customHeight="1">
      <c r="A82" s="37" t="s">
        <v>31</v>
      </c>
      <c r="B82" s="38" t="s">
        <v>46</v>
      </c>
      <c r="C82" s="25" t="s">
        <v>210</v>
      </c>
      <c r="D82" s="45" t="s">
        <v>20</v>
      </c>
      <c r="E82" s="23">
        <v>12851919.06</v>
      </c>
      <c r="F82" s="2"/>
      <c r="G82"/>
    </row>
    <row r="83" spans="1:7" ht="33" customHeight="1">
      <c r="A83" s="37" t="s">
        <v>31</v>
      </c>
      <c r="B83" s="38" t="s">
        <v>47</v>
      </c>
      <c r="C83" s="25" t="s">
        <v>208</v>
      </c>
      <c r="D83" s="45" t="s">
        <v>20</v>
      </c>
      <c r="E83" s="23">
        <v>1590371.54</v>
      </c>
      <c r="F83" s="2"/>
      <c r="G83"/>
    </row>
    <row r="84" spans="1:7" ht="33" customHeight="1">
      <c r="A84" s="37" t="s">
        <v>31</v>
      </c>
      <c r="B84" s="38" t="s">
        <v>47</v>
      </c>
      <c r="C84" s="25" t="s">
        <v>209</v>
      </c>
      <c r="D84" s="45" t="s">
        <v>20</v>
      </c>
      <c r="E84" s="23">
        <v>2287724.48</v>
      </c>
      <c r="F84" s="2"/>
      <c r="G84"/>
    </row>
    <row r="85" spans="1:7" ht="33" customHeight="1">
      <c r="A85" s="37" t="s">
        <v>31</v>
      </c>
      <c r="B85" s="38" t="s">
        <v>47</v>
      </c>
      <c r="C85" s="25" t="s">
        <v>210</v>
      </c>
      <c r="D85" s="45" t="s">
        <v>20</v>
      </c>
      <c r="E85" s="23">
        <v>10842379.49</v>
      </c>
      <c r="F85" s="2"/>
      <c r="G85"/>
    </row>
    <row r="86" spans="1:7" ht="33" customHeight="1">
      <c r="A86" s="37" t="s">
        <v>31</v>
      </c>
      <c r="B86" s="38" t="s">
        <v>48</v>
      </c>
      <c r="C86" s="25" t="s">
        <v>208</v>
      </c>
      <c r="D86" s="45" t="s">
        <v>20</v>
      </c>
      <c r="E86" s="23">
        <v>1731326.41</v>
      </c>
      <c r="F86" s="2"/>
      <c r="G86"/>
    </row>
    <row r="87" spans="1:7" ht="33" customHeight="1">
      <c r="A87" s="37" t="s">
        <v>31</v>
      </c>
      <c r="B87" s="38" t="s">
        <v>48</v>
      </c>
      <c r="C87" s="25" t="s">
        <v>209</v>
      </c>
      <c r="D87" s="45" t="s">
        <v>20</v>
      </c>
      <c r="E87" s="23">
        <v>2486008.31</v>
      </c>
      <c r="F87" s="2"/>
      <c r="G87"/>
    </row>
    <row r="88" spans="1:7" ht="33" customHeight="1">
      <c r="A88" s="37" t="s">
        <v>31</v>
      </c>
      <c r="B88" s="38" t="s">
        <v>49</v>
      </c>
      <c r="C88" s="25" t="s">
        <v>208</v>
      </c>
      <c r="D88" s="45" t="s">
        <v>20</v>
      </c>
      <c r="E88" s="23">
        <v>1773795.84</v>
      </c>
      <c r="F88" s="2"/>
      <c r="G88"/>
    </row>
    <row r="89" spans="1:7" ht="33" customHeight="1">
      <c r="A89" s="37" t="s">
        <v>31</v>
      </c>
      <c r="B89" s="38" t="s">
        <v>49</v>
      </c>
      <c r="C89" s="25" t="s">
        <v>209</v>
      </c>
      <c r="D89" s="45" t="s">
        <v>20</v>
      </c>
      <c r="E89" s="23">
        <v>3057326.37</v>
      </c>
      <c r="F89" s="2"/>
      <c r="G89"/>
    </row>
    <row r="90" spans="1:7" ht="33" customHeight="1">
      <c r="A90" s="37" t="s">
        <v>31</v>
      </c>
      <c r="B90" s="38" t="s">
        <v>50</v>
      </c>
      <c r="C90" s="25" t="s">
        <v>208</v>
      </c>
      <c r="D90" s="45" t="s">
        <v>20</v>
      </c>
      <c r="E90" s="23">
        <v>2313084.04</v>
      </c>
      <c r="F90" s="2"/>
      <c r="G90"/>
    </row>
    <row r="91" spans="1:7" ht="33" customHeight="1">
      <c r="A91" s="37" t="s">
        <v>31</v>
      </c>
      <c r="B91" s="38" t="s">
        <v>50</v>
      </c>
      <c r="C91" s="25" t="s">
        <v>209</v>
      </c>
      <c r="D91" s="45" t="s">
        <v>20</v>
      </c>
      <c r="E91" s="23">
        <v>3660062.89</v>
      </c>
      <c r="F91" s="2"/>
      <c r="G91"/>
    </row>
    <row r="92" spans="1:7" ht="33" customHeight="1">
      <c r="A92" s="37" t="s">
        <v>31</v>
      </c>
      <c r="B92" s="38" t="s">
        <v>50</v>
      </c>
      <c r="C92" s="25" t="s">
        <v>210</v>
      </c>
      <c r="D92" s="45" t="s">
        <v>20</v>
      </c>
      <c r="E92" s="23">
        <v>10822696.42</v>
      </c>
      <c r="F92" s="2"/>
      <c r="G92"/>
    </row>
    <row r="93" spans="1:7" ht="33" customHeight="1">
      <c r="A93" s="37" t="s">
        <v>31</v>
      </c>
      <c r="B93" s="38" t="s">
        <v>51</v>
      </c>
      <c r="C93" s="25" t="s">
        <v>208</v>
      </c>
      <c r="D93" s="45" t="s">
        <v>20</v>
      </c>
      <c r="E93" s="23">
        <v>1892866.33</v>
      </c>
      <c r="F93" s="2"/>
      <c r="G93"/>
    </row>
    <row r="94" spans="1:7" ht="33" customHeight="1">
      <c r="A94" s="37" t="s">
        <v>31</v>
      </c>
      <c r="B94" s="38" t="s">
        <v>51</v>
      </c>
      <c r="C94" s="25" t="s">
        <v>209</v>
      </c>
      <c r="D94" s="45" t="s">
        <v>20</v>
      </c>
      <c r="E94" s="23">
        <v>3358948.69</v>
      </c>
      <c r="F94" s="2"/>
      <c r="G94"/>
    </row>
    <row r="95" spans="1:7" ht="33" customHeight="1">
      <c r="A95" s="37" t="s">
        <v>31</v>
      </c>
      <c r="B95" s="38" t="s">
        <v>52</v>
      </c>
      <c r="C95" s="25" t="s">
        <v>208</v>
      </c>
      <c r="D95" s="45" t="s">
        <v>20</v>
      </c>
      <c r="E95" s="23">
        <v>2814254.4</v>
      </c>
      <c r="F95" s="2"/>
      <c r="G95"/>
    </row>
    <row r="96" spans="1:7" ht="33" customHeight="1">
      <c r="A96" s="37" t="s">
        <v>31</v>
      </c>
      <c r="B96" s="38" t="s">
        <v>52</v>
      </c>
      <c r="C96" s="25" t="s">
        <v>209</v>
      </c>
      <c r="D96" s="45" t="s">
        <v>20</v>
      </c>
      <c r="E96" s="23">
        <v>4933117.07</v>
      </c>
      <c r="F96" s="2"/>
      <c r="G96"/>
    </row>
    <row r="97" spans="1:7" ht="33" customHeight="1">
      <c r="A97" s="37" t="s">
        <v>31</v>
      </c>
      <c r="B97" s="38" t="s">
        <v>141</v>
      </c>
      <c r="C97" s="25" t="s">
        <v>209</v>
      </c>
      <c r="D97" s="45" t="s">
        <v>20</v>
      </c>
      <c r="E97" s="23">
        <v>5681541.71</v>
      </c>
      <c r="F97" s="2"/>
      <c r="G97"/>
    </row>
    <row r="98" spans="1:7" ht="33" customHeight="1">
      <c r="A98" s="37" t="s">
        <v>31</v>
      </c>
      <c r="B98" s="38" t="s">
        <v>53</v>
      </c>
      <c r="C98" s="25" t="s">
        <v>209</v>
      </c>
      <c r="D98" s="45" t="s">
        <v>20</v>
      </c>
      <c r="E98" s="23">
        <v>1560869.25</v>
      </c>
      <c r="F98" s="2"/>
      <c r="G98"/>
    </row>
    <row r="99" spans="1:7" ht="33" customHeight="1">
      <c r="A99" s="37" t="s">
        <v>31</v>
      </c>
      <c r="B99" s="38" t="s">
        <v>54</v>
      </c>
      <c r="C99" s="25" t="s">
        <v>209</v>
      </c>
      <c r="D99" s="45" t="s">
        <v>20</v>
      </c>
      <c r="E99" s="23">
        <v>1604854.59</v>
      </c>
      <c r="F99" s="2"/>
      <c r="G99"/>
    </row>
    <row r="100" spans="1:7" ht="33" customHeight="1">
      <c r="A100" s="37" t="s">
        <v>31</v>
      </c>
      <c r="B100" s="38" t="s">
        <v>142</v>
      </c>
      <c r="C100" s="25" t="s">
        <v>211</v>
      </c>
      <c r="D100" s="45" t="s">
        <v>20</v>
      </c>
      <c r="E100" s="23">
        <v>13197805.19</v>
      </c>
      <c r="F100" s="2"/>
      <c r="G100"/>
    </row>
    <row r="101" spans="1:7" ht="33" customHeight="1">
      <c r="A101" s="37" t="s">
        <v>31</v>
      </c>
      <c r="B101" s="38" t="s">
        <v>55</v>
      </c>
      <c r="C101" s="25" t="s">
        <v>210</v>
      </c>
      <c r="D101" s="45" t="s">
        <v>20</v>
      </c>
      <c r="E101" s="23">
        <v>12884693.84</v>
      </c>
      <c r="F101" s="2"/>
      <c r="G101"/>
    </row>
    <row r="102" spans="1:7" ht="33" customHeight="1">
      <c r="A102" s="37" t="s">
        <v>31</v>
      </c>
      <c r="B102" s="38" t="s">
        <v>56</v>
      </c>
      <c r="C102" s="25" t="s">
        <v>208</v>
      </c>
      <c r="D102" s="45" t="s">
        <v>20</v>
      </c>
      <c r="E102" s="23">
        <v>1258666.83</v>
      </c>
      <c r="F102" s="2"/>
      <c r="G102"/>
    </row>
    <row r="103" spans="1:7" ht="33" customHeight="1">
      <c r="A103" s="37" t="s">
        <v>31</v>
      </c>
      <c r="B103" s="38" t="s">
        <v>57</v>
      </c>
      <c r="C103" s="25" t="s">
        <v>208</v>
      </c>
      <c r="D103" s="45" t="s">
        <v>20</v>
      </c>
      <c r="E103" s="23">
        <v>1461941.02</v>
      </c>
      <c r="F103" s="2"/>
      <c r="G103"/>
    </row>
    <row r="104" spans="1:7" ht="33" customHeight="1">
      <c r="A104" s="37" t="s">
        <v>31</v>
      </c>
      <c r="B104" s="38" t="s">
        <v>57</v>
      </c>
      <c r="C104" s="25" t="s">
        <v>209</v>
      </c>
      <c r="D104" s="45" t="s">
        <v>20</v>
      </c>
      <c r="E104" s="23">
        <v>1683251.58</v>
      </c>
      <c r="F104" s="2"/>
      <c r="G104"/>
    </row>
    <row r="105" spans="1:7" ht="33" customHeight="1">
      <c r="A105" s="37" t="s">
        <v>98</v>
      </c>
      <c r="B105" s="38" t="s">
        <v>58</v>
      </c>
      <c r="C105" s="25" t="s">
        <v>208</v>
      </c>
      <c r="D105" s="45" t="s">
        <v>20</v>
      </c>
      <c r="E105" s="23">
        <v>2175712.39</v>
      </c>
      <c r="F105" s="2"/>
      <c r="G105"/>
    </row>
    <row r="106" spans="1:7" ht="33" customHeight="1">
      <c r="A106" s="37" t="s">
        <v>98</v>
      </c>
      <c r="B106" s="38" t="s">
        <v>58</v>
      </c>
      <c r="C106" s="25" t="s">
        <v>220</v>
      </c>
      <c r="D106" s="45" t="s">
        <v>20</v>
      </c>
      <c r="E106" s="23">
        <v>2663259.61</v>
      </c>
      <c r="F106" s="2"/>
      <c r="G106"/>
    </row>
    <row r="107" spans="1:7" ht="33" customHeight="1">
      <c r="A107" s="37" t="s">
        <v>98</v>
      </c>
      <c r="B107" s="38" t="s">
        <v>59</v>
      </c>
      <c r="C107" s="25" t="s">
        <v>208</v>
      </c>
      <c r="D107" s="45" t="s">
        <v>20</v>
      </c>
      <c r="E107" s="23">
        <v>2305348.81</v>
      </c>
      <c r="F107" s="2"/>
      <c r="G107"/>
    </row>
    <row r="108" spans="1:7" ht="33" customHeight="1">
      <c r="A108" s="37" t="s">
        <v>98</v>
      </c>
      <c r="B108" s="38" t="s">
        <v>59</v>
      </c>
      <c r="C108" s="25" t="s">
        <v>220</v>
      </c>
      <c r="D108" s="45" t="s">
        <v>20</v>
      </c>
      <c r="E108" s="23">
        <v>2904040.36</v>
      </c>
      <c r="F108" s="2"/>
      <c r="G108"/>
    </row>
    <row r="109" spans="1:7" ht="33" customHeight="1">
      <c r="A109" s="37" t="s">
        <v>98</v>
      </c>
      <c r="B109" s="38" t="s">
        <v>143</v>
      </c>
      <c r="C109" s="25" t="s">
        <v>220</v>
      </c>
      <c r="D109" s="45" t="s">
        <v>20</v>
      </c>
      <c r="E109" s="23">
        <v>4401278.59</v>
      </c>
      <c r="F109" s="2"/>
      <c r="G109"/>
    </row>
    <row r="110" spans="1:7" ht="33" customHeight="1">
      <c r="A110" s="37" t="s">
        <v>98</v>
      </c>
      <c r="B110" s="38" t="s">
        <v>60</v>
      </c>
      <c r="C110" s="25" t="s">
        <v>220</v>
      </c>
      <c r="D110" s="45" t="s">
        <v>20</v>
      </c>
      <c r="E110" s="23">
        <v>4297845.52</v>
      </c>
      <c r="F110" s="2"/>
      <c r="G110"/>
    </row>
    <row r="111" spans="1:7" ht="33" customHeight="1">
      <c r="A111" s="37" t="s">
        <v>98</v>
      </c>
      <c r="B111" s="38" t="s">
        <v>60</v>
      </c>
      <c r="C111" s="25" t="s">
        <v>210</v>
      </c>
      <c r="D111" s="45" t="s">
        <v>20</v>
      </c>
      <c r="E111" s="23">
        <v>8315517.71</v>
      </c>
      <c r="F111" s="2"/>
      <c r="G111"/>
    </row>
    <row r="112" spans="1:7" ht="33" customHeight="1">
      <c r="A112" s="37" t="s">
        <v>98</v>
      </c>
      <c r="B112" s="38" t="s">
        <v>60</v>
      </c>
      <c r="C112" s="25" t="s">
        <v>211</v>
      </c>
      <c r="D112" s="45" t="s">
        <v>20</v>
      </c>
      <c r="E112" s="23">
        <v>25162438.39</v>
      </c>
      <c r="F112" s="2"/>
      <c r="G112"/>
    </row>
    <row r="113" spans="1:7" ht="33" customHeight="1">
      <c r="A113" s="37" t="s">
        <v>98</v>
      </c>
      <c r="B113" s="38" t="s">
        <v>144</v>
      </c>
      <c r="C113" s="25" t="s">
        <v>210</v>
      </c>
      <c r="D113" s="45" t="s">
        <v>20</v>
      </c>
      <c r="E113" s="23">
        <v>15291872.2</v>
      </c>
      <c r="F113" s="2"/>
      <c r="G113"/>
    </row>
    <row r="114" spans="1:7" ht="33" customHeight="1">
      <c r="A114" s="37" t="s">
        <v>98</v>
      </c>
      <c r="B114" s="38" t="s">
        <v>61</v>
      </c>
      <c r="C114" s="25" t="s">
        <v>220</v>
      </c>
      <c r="D114" s="45" t="s">
        <v>20</v>
      </c>
      <c r="E114" s="23">
        <v>4900573.09</v>
      </c>
      <c r="F114" s="2"/>
      <c r="G114"/>
    </row>
    <row r="115" spans="1:7" ht="33" customHeight="1">
      <c r="A115" s="37" t="s">
        <v>98</v>
      </c>
      <c r="B115" s="38" t="s">
        <v>61</v>
      </c>
      <c r="C115" s="25" t="s">
        <v>210</v>
      </c>
      <c r="D115" s="45" t="s">
        <v>20</v>
      </c>
      <c r="E115" s="23">
        <v>10075083.59</v>
      </c>
      <c r="F115" s="2"/>
      <c r="G115"/>
    </row>
    <row r="116" spans="1:7" ht="33" customHeight="1">
      <c r="A116" s="37" t="s">
        <v>98</v>
      </c>
      <c r="B116" s="38" t="s">
        <v>61</v>
      </c>
      <c r="C116" s="25" t="s">
        <v>211</v>
      </c>
      <c r="D116" s="45" t="s">
        <v>20</v>
      </c>
      <c r="E116" s="23">
        <v>27324242.48</v>
      </c>
      <c r="F116" s="2"/>
      <c r="G116"/>
    </row>
    <row r="117" spans="1:7" ht="33" customHeight="1">
      <c r="A117" s="37" t="s">
        <v>98</v>
      </c>
      <c r="B117" s="38" t="s">
        <v>145</v>
      </c>
      <c r="C117" s="25" t="s">
        <v>210</v>
      </c>
      <c r="D117" s="45" t="s">
        <v>20</v>
      </c>
      <c r="E117" s="23">
        <v>19283781.71</v>
      </c>
      <c r="F117" s="2"/>
      <c r="G117"/>
    </row>
    <row r="118" spans="1:7" ht="33" customHeight="1">
      <c r="A118" s="37" t="s">
        <v>98</v>
      </c>
      <c r="B118" s="38" t="s">
        <v>146</v>
      </c>
      <c r="C118" s="25" t="s">
        <v>220</v>
      </c>
      <c r="D118" s="45" t="s">
        <v>20</v>
      </c>
      <c r="E118" s="23">
        <v>3385975.43</v>
      </c>
      <c r="F118" s="2"/>
      <c r="G118"/>
    </row>
    <row r="119" spans="1:7" ht="33" customHeight="1">
      <c r="A119" s="37" t="s">
        <v>98</v>
      </c>
      <c r="B119" s="38" t="s">
        <v>62</v>
      </c>
      <c r="C119" s="25" t="s">
        <v>208</v>
      </c>
      <c r="D119" s="45" t="s">
        <v>20</v>
      </c>
      <c r="E119" s="23">
        <v>2206629.67</v>
      </c>
      <c r="F119" s="2"/>
      <c r="G119"/>
    </row>
    <row r="120" spans="1:7" ht="33" customHeight="1">
      <c r="A120" s="37" t="s">
        <v>98</v>
      </c>
      <c r="B120" s="38" t="s">
        <v>62</v>
      </c>
      <c r="C120" s="25" t="s">
        <v>220</v>
      </c>
      <c r="D120" s="45" t="s">
        <v>20</v>
      </c>
      <c r="E120" s="23">
        <v>2719538.55</v>
      </c>
      <c r="F120" s="2"/>
      <c r="G120"/>
    </row>
    <row r="121" spans="1:7" ht="33" customHeight="1">
      <c r="A121" s="37" t="s">
        <v>98</v>
      </c>
      <c r="B121" s="38" t="s">
        <v>63</v>
      </c>
      <c r="C121" s="25" t="s">
        <v>208</v>
      </c>
      <c r="D121" s="45" t="s">
        <v>20</v>
      </c>
      <c r="E121" s="23">
        <v>2514349.7</v>
      </c>
      <c r="F121" s="2"/>
      <c r="G121"/>
    </row>
    <row r="122" spans="1:7" ht="33" customHeight="1">
      <c r="A122" s="37" t="s">
        <v>98</v>
      </c>
      <c r="B122" s="38" t="s">
        <v>63</v>
      </c>
      <c r="C122" s="25" t="s">
        <v>220</v>
      </c>
      <c r="D122" s="45" t="s">
        <v>20</v>
      </c>
      <c r="E122" s="23">
        <v>4083367.63</v>
      </c>
      <c r="F122" s="2"/>
      <c r="G122"/>
    </row>
    <row r="123" spans="1:7" ht="33" customHeight="1">
      <c r="A123" s="37" t="s">
        <v>98</v>
      </c>
      <c r="B123" s="38" t="s">
        <v>64</v>
      </c>
      <c r="C123" s="25" t="s">
        <v>208</v>
      </c>
      <c r="D123" s="45" t="s">
        <v>20</v>
      </c>
      <c r="E123" s="23">
        <v>2847553.23</v>
      </c>
      <c r="F123" s="2"/>
      <c r="G123"/>
    </row>
    <row r="124" spans="1:7" ht="33" customHeight="1">
      <c r="A124" s="37" t="s">
        <v>98</v>
      </c>
      <c r="B124" s="38" t="s">
        <v>64</v>
      </c>
      <c r="C124" s="25" t="s">
        <v>220</v>
      </c>
      <c r="D124" s="45" t="s">
        <v>20</v>
      </c>
      <c r="E124" s="23">
        <v>3079044.83</v>
      </c>
      <c r="F124" s="2"/>
      <c r="G124"/>
    </row>
    <row r="125" spans="1:7" ht="33" customHeight="1">
      <c r="A125" s="37" t="s">
        <v>98</v>
      </c>
      <c r="B125" s="38" t="s">
        <v>65</v>
      </c>
      <c r="C125" s="25" t="s">
        <v>208</v>
      </c>
      <c r="D125" s="45" t="s">
        <v>20</v>
      </c>
      <c r="E125" s="23">
        <v>3285801.95</v>
      </c>
      <c r="F125" s="2"/>
      <c r="G125"/>
    </row>
    <row r="126" spans="1:7" ht="33" customHeight="1">
      <c r="A126" s="37" t="s">
        <v>98</v>
      </c>
      <c r="B126" s="38" t="s">
        <v>65</v>
      </c>
      <c r="C126" s="25" t="s">
        <v>220</v>
      </c>
      <c r="D126" s="45" t="s">
        <v>20</v>
      </c>
      <c r="E126" s="23">
        <v>4261413.68</v>
      </c>
      <c r="F126" s="2"/>
      <c r="G126"/>
    </row>
    <row r="127" spans="1:7" ht="33" customHeight="1">
      <c r="A127" s="37" t="s">
        <v>98</v>
      </c>
      <c r="B127" s="38" t="s">
        <v>66</v>
      </c>
      <c r="C127" s="25" t="s">
        <v>208</v>
      </c>
      <c r="D127" s="45" t="s">
        <v>20</v>
      </c>
      <c r="E127" s="23">
        <v>3176245.31</v>
      </c>
      <c r="F127" s="2"/>
      <c r="G127"/>
    </row>
    <row r="128" spans="1:7" ht="33" customHeight="1">
      <c r="A128" s="37" t="s">
        <v>98</v>
      </c>
      <c r="B128" s="38" t="s">
        <v>66</v>
      </c>
      <c r="C128" s="25" t="s">
        <v>220</v>
      </c>
      <c r="D128" s="45" t="s">
        <v>20</v>
      </c>
      <c r="E128" s="23">
        <v>3652302.57</v>
      </c>
      <c r="F128" s="2"/>
      <c r="G128"/>
    </row>
    <row r="129" spans="1:7" ht="33" customHeight="1">
      <c r="A129" s="37" t="s">
        <v>98</v>
      </c>
      <c r="B129" s="38" t="s">
        <v>67</v>
      </c>
      <c r="C129" s="25" t="s">
        <v>208</v>
      </c>
      <c r="D129" s="45" t="s">
        <v>20</v>
      </c>
      <c r="E129" s="23">
        <v>3713685.21</v>
      </c>
      <c r="F129" s="2"/>
      <c r="G129"/>
    </row>
    <row r="130" spans="1:7" ht="33" customHeight="1">
      <c r="A130" s="37" t="s">
        <v>98</v>
      </c>
      <c r="B130" s="38" t="s">
        <v>67</v>
      </c>
      <c r="C130" s="25" t="s">
        <v>220</v>
      </c>
      <c r="D130" s="45" t="s">
        <v>20</v>
      </c>
      <c r="E130" s="23">
        <v>5755317.49</v>
      </c>
      <c r="F130" s="2"/>
      <c r="G130"/>
    </row>
    <row r="131" spans="1:7" ht="33" customHeight="1">
      <c r="A131" s="37" t="s">
        <v>98</v>
      </c>
      <c r="B131" s="38" t="s">
        <v>68</v>
      </c>
      <c r="C131" s="25" t="s">
        <v>208</v>
      </c>
      <c r="D131" s="45" t="s">
        <v>20</v>
      </c>
      <c r="E131" s="23">
        <v>4871432.49</v>
      </c>
      <c r="F131" s="2"/>
      <c r="G131"/>
    </row>
    <row r="132" spans="1:7" ht="33" customHeight="1">
      <c r="A132" s="37" t="s">
        <v>98</v>
      </c>
      <c r="B132" s="38" t="s">
        <v>68</v>
      </c>
      <c r="C132" s="25" t="s">
        <v>220</v>
      </c>
      <c r="D132" s="45" t="s">
        <v>20</v>
      </c>
      <c r="E132" s="23">
        <v>8784391.3</v>
      </c>
      <c r="F132" s="2"/>
      <c r="G132"/>
    </row>
    <row r="133" spans="1:7" ht="33" customHeight="1">
      <c r="A133" s="37" t="s">
        <v>98</v>
      </c>
      <c r="B133" s="38" t="s">
        <v>147</v>
      </c>
      <c r="C133" s="25" t="s">
        <v>208</v>
      </c>
      <c r="D133" s="45" t="s">
        <v>20</v>
      </c>
      <c r="E133" s="23">
        <v>5009163.5</v>
      </c>
      <c r="F133" s="2"/>
      <c r="G133"/>
    </row>
    <row r="134" spans="1:7" ht="33" customHeight="1">
      <c r="A134" s="37" t="s">
        <v>98</v>
      </c>
      <c r="B134" s="38" t="s">
        <v>69</v>
      </c>
      <c r="C134" s="25" t="s">
        <v>208</v>
      </c>
      <c r="D134" s="45" t="s">
        <v>20</v>
      </c>
      <c r="E134" s="23">
        <v>3683297.16</v>
      </c>
      <c r="F134" s="2"/>
      <c r="G134"/>
    </row>
    <row r="135" spans="1:7" ht="33" customHeight="1">
      <c r="A135" s="37" t="s">
        <v>98</v>
      </c>
      <c r="B135" s="38" t="s">
        <v>69</v>
      </c>
      <c r="C135" s="25" t="s">
        <v>220</v>
      </c>
      <c r="D135" s="45" t="s">
        <v>20</v>
      </c>
      <c r="E135" s="23">
        <v>4199562.02</v>
      </c>
      <c r="F135" s="2"/>
      <c r="G135"/>
    </row>
    <row r="136" spans="1:7" ht="33" customHeight="1">
      <c r="A136" s="37" t="s">
        <v>98</v>
      </c>
      <c r="B136" s="38" t="s">
        <v>70</v>
      </c>
      <c r="C136" s="25" t="s">
        <v>208</v>
      </c>
      <c r="D136" s="45" t="s">
        <v>20</v>
      </c>
      <c r="E136" s="23">
        <v>4241968.09</v>
      </c>
      <c r="F136" s="2"/>
      <c r="G136"/>
    </row>
    <row r="137" spans="1:7" ht="33" customHeight="1">
      <c r="A137" s="37" t="s">
        <v>98</v>
      </c>
      <c r="B137" s="38" t="s">
        <v>70</v>
      </c>
      <c r="C137" s="25" t="s">
        <v>220</v>
      </c>
      <c r="D137" s="45" t="s">
        <v>20</v>
      </c>
      <c r="E137" s="23">
        <v>6275339.31</v>
      </c>
      <c r="F137" s="2"/>
      <c r="G137"/>
    </row>
    <row r="138" spans="1:7" ht="33" customHeight="1">
      <c r="A138" s="37" t="s">
        <v>98</v>
      </c>
      <c r="B138" s="38" t="s">
        <v>71</v>
      </c>
      <c r="C138" s="25" t="s">
        <v>208</v>
      </c>
      <c r="D138" s="45" t="s">
        <v>20</v>
      </c>
      <c r="E138" s="23">
        <v>6371569.92</v>
      </c>
      <c r="F138" s="2"/>
      <c r="G138"/>
    </row>
    <row r="139" spans="1:7" ht="33" customHeight="1">
      <c r="A139" s="37" t="s">
        <v>98</v>
      </c>
      <c r="B139" s="38" t="s">
        <v>148</v>
      </c>
      <c r="C139" s="25" t="s">
        <v>208</v>
      </c>
      <c r="D139" s="45" t="s">
        <v>20</v>
      </c>
      <c r="E139" s="23">
        <v>6724459.02</v>
      </c>
      <c r="F139" s="2"/>
      <c r="G139"/>
    </row>
    <row r="140" spans="1:7" ht="33" customHeight="1">
      <c r="A140" s="37" t="s">
        <v>98</v>
      </c>
      <c r="B140" s="38" t="s">
        <v>72</v>
      </c>
      <c r="C140" s="25" t="s">
        <v>208</v>
      </c>
      <c r="D140" s="45" t="s">
        <v>20</v>
      </c>
      <c r="E140" s="23">
        <v>3615941.32</v>
      </c>
      <c r="F140" s="2"/>
      <c r="G140"/>
    </row>
    <row r="141" spans="1:7" ht="33" customHeight="1">
      <c r="A141" s="37" t="s">
        <v>98</v>
      </c>
      <c r="B141" s="38" t="s">
        <v>73</v>
      </c>
      <c r="C141" s="25" t="s">
        <v>208</v>
      </c>
      <c r="D141" s="45" t="s">
        <v>20</v>
      </c>
      <c r="E141" s="23">
        <v>2033372.85</v>
      </c>
      <c r="F141" s="2"/>
      <c r="G141"/>
    </row>
    <row r="142" spans="1:7" ht="33" customHeight="1">
      <c r="A142" s="37" t="s">
        <v>98</v>
      </c>
      <c r="B142" s="38" t="s">
        <v>149</v>
      </c>
      <c r="C142" s="25" t="s">
        <v>208</v>
      </c>
      <c r="D142" s="45" t="s">
        <v>20</v>
      </c>
      <c r="E142" s="23">
        <v>2292637.75</v>
      </c>
      <c r="F142" s="2"/>
      <c r="G142"/>
    </row>
    <row r="143" spans="1:7" ht="33" customHeight="1">
      <c r="A143" s="37" t="s">
        <v>98</v>
      </c>
      <c r="B143" s="38" t="s">
        <v>74</v>
      </c>
      <c r="C143" s="25" t="s">
        <v>208</v>
      </c>
      <c r="D143" s="45" t="s">
        <v>20</v>
      </c>
      <c r="E143" s="23">
        <v>2293149.73</v>
      </c>
      <c r="F143" s="2"/>
      <c r="G143"/>
    </row>
    <row r="144" spans="1:7" ht="33" customHeight="1">
      <c r="A144" s="37" t="s">
        <v>98</v>
      </c>
      <c r="B144" s="38" t="s">
        <v>75</v>
      </c>
      <c r="C144" s="25" t="s">
        <v>208</v>
      </c>
      <c r="D144" s="45" t="s">
        <v>20</v>
      </c>
      <c r="E144" s="23">
        <v>2400049.23</v>
      </c>
      <c r="F144" s="2"/>
      <c r="G144"/>
    </row>
    <row r="145" spans="1:7" ht="33" customHeight="1">
      <c r="A145" s="37" t="s">
        <v>98</v>
      </c>
      <c r="B145" s="38" t="s">
        <v>76</v>
      </c>
      <c r="C145" s="25" t="s">
        <v>208</v>
      </c>
      <c r="D145" s="45" t="s">
        <v>20</v>
      </c>
      <c r="E145" s="23">
        <v>3058397.77</v>
      </c>
      <c r="F145" s="2"/>
      <c r="G145"/>
    </row>
    <row r="146" spans="1:7" ht="33" customHeight="1">
      <c r="A146" s="37" t="s">
        <v>98</v>
      </c>
      <c r="B146" s="38" t="s">
        <v>76</v>
      </c>
      <c r="C146" s="25" t="s">
        <v>220</v>
      </c>
      <c r="D146" s="45" t="s">
        <v>20</v>
      </c>
      <c r="E146" s="23">
        <v>2704196.49</v>
      </c>
      <c r="F146" s="2"/>
      <c r="G146"/>
    </row>
    <row r="147" spans="1:7" ht="33" customHeight="1">
      <c r="A147" s="37" t="s">
        <v>98</v>
      </c>
      <c r="B147" s="38" t="s">
        <v>77</v>
      </c>
      <c r="C147" s="25" t="s">
        <v>208</v>
      </c>
      <c r="D147" s="45" t="s">
        <v>20</v>
      </c>
      <c r="E147" s="23">
        <v>4147675.05</v>
      </c>
      <c r="F147" s="2"/>
      <c r="G147"/>
    </row>
    <row r="148" spans="1:7" ht="33" customHeight="1">
      <c r="A148" s="37" t="s">
        <v>98</v>
      </c>
      <c r="B148" s="38" t="s">
        <v>77</v>
      </c>
      <c r="C148" s="25" t="s">
        <v>220</v>
      </c>
      <c r="D148" s="45" t="s">
        <v>20</v>
      </c>
      <c r="E148" s="23">
        <v>6568822.94</v>
      </c>
      <c r="F148" s="2"/>
      <c r="G148"/>
    </row>
    <row r="149" spans="1:7" ht="33" customHeight="1">
      <c r="A149" s="37" t="s">
        <v>98</v>
      </c>
      <c r="B149" s="38" t="s">
        <v>78</v>
      </c>
      <c r="C149" s="25" t="s">
        <v>208</v>
      </c>
      <c r="D149" s="45" t="s">
        <v>20</v>
      </c>
      <c r="E149" s="23">
        <v>8097859.41</v>
      </c>
      <c r="F149" s="2"/>
      <c r="G149"/>
    </row>
    <row r="150" spans="1:7" ht="33" customHeight="1">
      <c r="A150" s="37" t="s">
        <v>98</v>
      </c>
      <c r="B150" s="38" t="s">
        <v>79</v>
      </c>
      <c r="C150" s="25" t="s">
        <v>220</v>
      </c>
      <c r="D150" s="45" t="s">
        <v>20</v>
      </c>
      <c r="E150" s="23">
        <v>6799814.09</v>
      </c>
      <c r="F150" s="2"/>
      <c r="G150"/>
    </row>
    <row r="151" spans="1:7" ht="33" customHeight="1">
      <c r="A151" s="37" t="s">
        <v>98</v>
      </c>
      <c r="B151" s="38" t="s">
        <v>150</v>
      </c>
      <c r="C151" s="25" t="s">
        <v>220</v>
      </c>
      <c r="D151" s="45" t="s">
        <v>20</v>
      </c>
      <c r="E151" s="23">
        <v>5798959.27</v>
      </c>
      <c r="F151" s="2"/>
      <c r="G151"/>
    </row>
    <row r="152" spans="1:7" ht="33" customHeight="1">
      <c r="A152" s="37" t="s">
        <v>98</v>
      </c>
      <c r="B152" s="38" t="s">
        <v>151</v>
      </c>
      <c r="C152" s="25" t="s">
        <v>220</v>
      </c>
      <c r="D152" s="45" t="s">
        <v>20</v>
      </c>
      <c r="E152" s="23">
        <v>8851831.98</v>
      </c>
      <c r="F152" s="2"/>
      <c r="G152"/>
    </row>
    <row r="153" spans="1:7" ht="33" customHeight="1">
      <c r="A153" s="37" t="s">
        <v>98</v>
      </c>
      <c r="B153" s="38" t="s">
        <v>152</v>
      </c>
      <c r="C153" s="25" t="s">
        <v>220</v>
      </c>
      <c r="D153" s="45" t="s">
        <v>20</v>
      </c>
      <c r="E153" s="23">
        <v>11057461.98</v>
      </c>
      <c r="F153" s="2"/>
      <c r="G153"/>
    </row>
    <row r="154" spans="1:7" ht="33" customHeight="1">
      <c r="A154" s="37" t="s">
        <v>98</v>
      </c>
      <c r="B154" s="38" t="s">
        <v>153</v>
      </c>
      <c r="C154" s="25" t="s">
        <v>220</v>
      </c>
      <c r="D154" s="45" t="s">
        <v>20</v>
      </c>
      <c r="E154" s="23">
        <v>8585155.14</v>
      </c>
      <c r="F154" s="2"/>
      <c r="G154"/>
    </row>
    <row r="155" spans="1:7" ht="33" customHeight="1">
      <c r="A155" s="37" t="s">
        <v>98</v>
      </c>
      <c r="B155" s="38" t="s">
        <v>154</v>
      </c>
      <c r="C155" s="25" t="s">
        <v>220</v>
      </c>
      <c r="D155" s="45" t="s">
        <v>20</v>
      </c>
      <c r="E155" s="23">
        <v>5945029.08</v>
      </c>
      <c r="F155" s="2"/>
      <c r="G155"/>
    </row>
    <row r="156" spans="1:7" ht="33" customHeight="1">
      <c r="A156" s="37" t="s">
        <v>98</v>
      </c>
      <c r="B156" s="38" t="s">
        <v>155</v>
      </c>
      <c r="C156" s="25" t="s">
        <v>210</v>
      </c>
      <c r="D156" s="45" t="s">
        <v>20</v>
      </c>
      <c r="E156" s="23">
        <v>13834253.23</v>
      </c>
      <c r="F156" s="2"/>
      <c r="G156"/>
    </row>
    <row r="157" spans="1:7" ht="33" customHeight="1">
      <c r="A157" s="37" t="s">
        <v>98</v>
      </c>
      <c r="B157" s="38" t="s">
        <v>156</v>
      </c>
      <c r="C157" s="25" t="s">
        <v>210</v>
      </c>
      <c r="D157" s="45" t="s">
        <v>20</v>
      </c>
      <c r="E157" s="23">
        <v>26919314.59</v>
      </c>
      <c r="F157" s="2"/>
      <c r="G157"/>
    </row>
    <row r="158" spans="1:7" ht="33" customHeight="1">
      <c r="A158" s="37" t="s">
        <v>98</v>
      </c>
      <c r="B158" s="38" t="s">
        <v>157</v>
      </c>
      <c r="C158" s="25" t="s">
        <v>210</v>
      </c>
      <c r="D158" s="45" t="s">
        <v>20</v>
      </c>
      <c r="E158" s="23">
        <v>23449185.53</v>
      </c>
      <c r="F158" s="2"/>
      <c r="G158"/>
    </row>
    <row r="159" spans="1:7" ht="33" customHeight="1">
      <c r="A159" s="37" t="s">
        <v>98</v>
      </c>
      <c r="B159" s="38" t="s">
        <v>158</v>
      </c>
      <c r="C159" s="25" t="s">
        <v>210</v>
      </c>
      <c r="D159" s="45" t="s">
        <v>20</v>
      </c>
      <c r="E159" s="23">
        <v>46890491.08</v>
      </c>
      <c r="F159" s="2"/>
      <c r="G159"/>
    </row>
    <row r="160" spans="1:7" ht="33" customHeight="1">
      <c r="A160" s="37" t="s">
        <v>98</v>
      </c>
      <c r="B160" s="38" t="s">
        <v>159</v>
      </c>
      <c r="C160" s="25" t="s">
        <v>220</v>
      </c>
      <c r="D160" s="45" t="s">
        <v>20</v>
      </c>
      <c r="E160" s="23">
        <v>6775761.79</v>
      </c>
      <c r="F160" s="2"/>
      <c r="G160"/>
    </row>
    <row r="161" spans="1:7" ht="33" customHeight="1">
      <c r="A161" s="37" t="s">
        <v>98</v>
      </c>
      <c r="B161" s="38" t="s">
        <v>160</v>
      </c>
      <c r="C161" s="25" t="s">
        <v>208</v>
      </c>
      <c r="D161" s="45" t="s">
        <v>20</v>
      </c>
      <c r="E161" s="23">
        <v>4346039.54</v>
      </c>
      <c r="F161" s="2"/>
      <c r="G161"/>
    </row>
    <row r="162" spans="1:7" ht="33" customHeight="1">
      <c r="A162" s="37" t="s">
        <v>98</v>
      </c>
      <c r="B162" s="38" t="s">
        <v>160</v>
      </c>
      <c r="C162" s="25" t="s">
        <v>220</v>
      </c>
      <c r="D162" s="45" t="s">
        <v>20</v>
      </c>
      <c r="E162" s="23">
        <v>9742123.59</v>
      </c>
      <c r="F162" s="2"/>
      <c r="G162"/>
    </row>
    <row r="163" spans="1:7" ht="33" customHeight="1">
      <c r="A163" s="37" t="s">
        <v>98</v>
      </c>
      <c r="B163" s="38" t="s">
        <v>161</v>
      </c>
      <c r="C163" s="25" t="s">
        <v>208</v>
      </c>
      <c r="D163" s="45" t="s">
        <v>20</v>
      </c>
      <c r="E163" s="23">
        <v>5489651.57</v>
      </c>
      <c r="F163" s="2"/>
      <c r="G163"/>
    </row>
    <row r="164" spans="1:7" ht="33" customHeight="1">
      <c r="A164" s="37" t="s">
        <v>98</v>
      </c>
      <c r="B164" s="38" t="s">
        <v>161</v>
      </c>
      <c r="C164" s="25" t="s">
        <v>220</v>
      </c>
      <c r="D164" s="45" t="s">
        <v>20</v>
      </c>
      <c r="E164" s="23">
        <v>10208737.37</v>
      </c>
      <c r="F164" s="2"/>
      <c r="G164"/>
    </row>
    <row r="165" spans="1:7" ht="33" customHeight="1">
      <c r="A165" s="37" t="s">
        <v>98</v>
      </c>
      <c r="B165" s="38" t="s">
        <v>162</v>
      </c>
      <c r="C165" s="25" t="s">
        <v>208</v>
      </c>
      <c r="D165" s="45" t="s">
        <v>20</v>
      </c>
      <c r="E165" s="23">
        <v>11928061.06</v>
      </c>
      <c r="F165" s="2"/>
      <c r="G165"/>
    </row>
    <row r="166" spans="1:7" ht="33" customHeight="1">
      <c r="A166" s="37" t="s">
        <v>98</v>
      </c>
      <c r="B166" s="38" t="s">
        <v>162</v>
      </c>
      <c r="C166" s="25" t="s">
        <v>220</v>
      </c>
      <c r="D166" s="45" t="s">
        <v>20</v>
      </c>
      <c r="E166" s="23">
        <v>11621604.88</v>
      </c>
      <c r="F166" s="2"/>
      <c r="G166"/>
    </row>
    <row r="167" spans="1:7" ht="33" customHeight="1">
      <c r="A167" s="37" t="s">
        <v>98</v>
      </c>
      <c r="B167" s="38" t="s">
        <v>163</v>
      </c>
      <c r="C167" s="25" t="s">
        <v>208</v>
      </c>
      <c r="D167" s="45" t="s">
        <v>20</v>
      </c>
      <c r="E167" s="23">
        <v>7260458.67</v>
      </c>
      <c r="F167" s="2"/>
      <c r="G167"/>
    </row>
    <row r="168" spans="1:7" ht="33" customHeight="1">
      <c r="A168" s="37" t="s">
        <v>98</v>
      </c>
      <c r="B168" s="38" t="s">
        <v>163</v>
      </c>
      <c r="C168" s="25" t="s">
        <v>220</v>
      </c>
      <c r="D168" s="45" t="s">
        <v>20</v>
      </c>
      <c r="E168" s="23">
        <v>10416012.78</v>
      </c>
      <c r="F168" s="2"/>
      <c r="G168"/>
    </row>
    <row r="169" spans="1:7" ht="33" customHeight="1">
      <c r="A169" s="37" t="s">
        <v>98</v>
      </c>
      <c r="B169" s="38" t="s">
        <v>164</v>
      </c>
      <c r="C169" s="25" t="s">
        <v>208</v>
      </c>
      <c r="D169" s="45" t="s">
        <v>20</v>
      </c>
      <c r="E169" s="23">
        <v>12051971.61</v>
      </c>
      <c r="F169" s="2"/>
      <c r="G169"/>
    </row>
    <row r="170" spans="1:7" ht="33" customHeight="1">
      <c r="A170" s="37" t="s">
        <v>98</v>
      </c>
      <c r="B170" s="38" t="s">
        <v>164</v>
      </c>
      <c r="C170" s="25" t="s">
        <v>220</v>
      </c>
      <c r="D170" s="45" t="s">
        <v>20</v>
      </c>
      <c r="E170" s="23">
        <v>14470977.45</v>
      </c>
      <c r="F170" s="2"/>
      <c r="G170"/>
    </row>
    <row r="171" spans="1:7" ht="33" customHeight="1">
      <c r="A171" s="37" t="s">
        <v>98</v>
      </c>
      <c r="B171" s="38" t="s">
        <v>165</v>
      </c>
      <c r="C171" s="25" t="s">
        <v>208</v>
      </c>
      <c r="D171" s="45" t="s">
        <v>20</v>
      </c>
      <c r="E171" s="23">
        <v>10920807.69</v>
      </c>
      <c r="F171" s="2"/>
      <c r="G171"/>
    </row>
    <row r="172" spans="1:7" ht="33" customHeight="1">
      <c r="A172" s="37" t="s">
        <v>98</v>
      </c>
      <c r="B172" s="38" t="s">
        <v>165</v>
      </c>
      <c r="C172" s="25" t="s">
        <v>220</v>
      </c>
      <c r="D172" s="45" t="s">
        <v>20</v>
      </c>
      <c r="E172" s="23">
        <v>11176223.32</v>
      </c>
      <c r="F172" s="2"/>
      <c r="G172"/>
    </row>
    <row r="173" spans="1:7" ht="33" customHeight="1">
      <c r="A173" s="37" t="s">
        <v>98</v>
      </c>
      <c r="B173" s="38" t="s">
        <v>166</v>
      </c>
      <c r="C173" s="25" t="s">
        <v>208</v>
      </c>
      <c r="D173" s="45" t="s">
        <v>20</v>
      </c>
      <c r="E173" s="23">
        <v>13598913.4</v>
      </c>
      <c r="F173" s="2"/>
      <c r="G173"/>
    </row>
    <row r="174" spans="1:7" ht="33" customHeight="1">
      <c r="A174" s="37" t="s">
        <v>98</v>
      </c>
      <c r="B174" s="38" t="s">
        <v>167</v>
      </c>
      <c r="C174" s="25" t="s">
        <v>220</v>
      </c>
      <c r="D174" s="45" t="s">
        <v>20</v>
      </c>
      <c r="E174" s="23">
        <v>15040466.6</v>
      </c>
      <c r="F174" s="2"/>
      <c r="G174"/>
    </row>
    <row r="175" spans="1:7" ht="33" customHeight="1">
      <c r="A175" s="37" t="s">
        <v>98</v>
      </c>
      <c r="B175" s="38" t="s">
        <v>168</v>
      </c>
      <c r="C175" s="25" t="s">
        <v>220</v>
      </c>
      <c r="D175" s="45" t="s">
        <v>20</v>
      </c>
      <c r="E175" s="23">
        <v>15176726.56</v>
      </c>
      <c r="F175" s="2"/>
      <c r="G175"/>
    </row>
    <row r="176" spans="1:7" ht="33" customHeight="1">
      <c r="A176" s="37" t="s">
        <v>99</v>
      </c>
      <c r="B176" s="38" t="s">
        <v>29</v>
      </c>
      <c r="C176" s="25" t="s">
        <v>209</v>
      </c>
      <c r="D176" s="45" t="s">
        <v>20</v>
      </c>
      <c r="E176" s="23">
        <v>1269070.58</v>
      </c>
      <c r="F176" s="2"/>
      <c r="G176"/>
    </row>
    <row r="177" spans="1:7" ht="33" customHeight="1">
      <c r="A177" s="37" t="s">
        <v>99</v>
      </c>
      <c r="B177" s="38" t="s">
        <v>21</v>
      </c>
      <c r="C177" s="25" t="s">
        <v>209</v>
      </c>
      <c r="D177" s="45" t="s">
        <v>20</v>
      </c>
      <c r="E177" s="23">
        <v>1295340.09</v>
      </c>
      <c r="F177" s="2"/>
      <c r="G177"/>
    </row>
    <row r="178" spans="1:7" ht="33" customHeight="1">
      <c r="A178" s="37" t="s">
        <v>99</v>
      </c>
      <c r="B178" s="38" t="s">
        <v>169</v>
      </c>
      <c r="C178" s="25" t="s">
        <v>209</v>
      </c>
      <c r="D178" s="45" t="s">
        <v>20</v>
      </c>
      <c r="E178" s="23">
        <v>1337752.36</v>
      </c>
      <c r="F178" s="2"/>
      <c r="G178"/>
    </row>
    <row r="179" spans="1:7" ht="33" customHeight="1">
      <c r="A179" s="37" t="s">
        <v>99</v>
      </c>
      <c r="B179" s="38" t="s">
        <v>22</v>
      </c>
      <c r="C179" s="25" t="s">
        <v>209</v>
      </c>
      <c r="D179" s="45" t="s">
        <v>20</v>
      </c>
      <c r="E179" s="23">
        <v>1417595.05</v>
      </c>
      <c r="F179" s="2"/>
      <c r="G179"/>
    </row>
    <row r="180" spans="1:7" ht="33" customHeight="1">
      <c r="A180" s="37" t="s">
        <v>99</v>
      </c>
      <c r="B180" s="38" t="s">
        <v>80</v>
      </c>
      <c r="C180" s="25" t="s">
        <v>209</v>
      </c>
      <c r="D180" s="45" t="s">
        <v>20</v>
      </c>
      <c r="E180" s="23">
        <v>2333141.76</v>
      </c>
      <c r="F180" s="2"/>
      <c r="G180"/>
    </row>
    <row r="181" spans="1:7" ht="33" customHeight="1">
      <c r="A181" s="37" t="s">
        <v>99</v>
      </c>
      <c r="B181" s="38" t="s">
        <v>80</v>
      </c>
      <c r="C181" s="25" t="s">
        <v>212</v>
      </c>
      <c r="D181" s="45" t="s">
        <v>20</v>
      </c>
      <c r="E181" s="23">
        <v>7042626.4</v>
      </c>
      <c r="F181" s="2"/>
      <c r="G181"/>
    </row>
    <row r="182" spans="1:7" ht="33" customHeight="1">
      <c r="A182" s="37" t="s">
        <v>99</v>
      </c>
      <c r="B182" s="38" t="s">
        <v>81</v>
      </c>
      <c r="C182" s="25" t="s">
        <v>209</v>
      </c>
      <c r="D182" s="45" t="s">
        <v>20</v>
      </c>
      <c r="E182" s="23">
        <v>36042.08</v>
      </c>
      <c r="F182" s="2"/>
      <c r="G182"/>
    </row>
    <row r="183" spans="1:7" ht="33" customHeight="1">
      <c r="A183" s="37" t="s">
        <v>99</v>
      </c>
      <c r="B183" s="38" t="s">
        <v>82</v>
      </c>
      <c r="C183" s="25" t="s">
        <v>209</v>
      </c>
      <c r="D183" s="45" t="s">
        <v>20</v>
      </c>
      <c r="E183" s="23">
        <v>44825.6</v>
      </c>
      <c r="F183" s="2"/>
      <c r="G183"/>
    </row>
    <row r="184" spans="1:7" ht="33" customHeight="1">
      <c r="A184" s="37" t="s">
        <v>99</v>
      </c>
      <c r="B184" s="38" t="s">
        <v>83</v>
      </c>
      <c r="C184" s="25" t="s">
        <v>209</v>
      </c>
      <c r="D184" s="45" t="s">
        <v>20</v>
      </c>
      <c r="E184" s="23">
        <v>10144520.52</v>
      </c>
      <c r="F184" s="2"/>
      <c r="G184"/>
    </row>
    <row r="185" spans="1:7" ht="33" customHeight="1">
      <c r="A185" s="37" t="s">
        <v>99</v>
      </c>
      <c r="B185" s="38" t="s">
        <v>170</v>
      </c>
      <c r="C185" s="25" t="s">
        <v>209</v>
      </c>
      <c r="D185" s="45" t="s">
        <v>20</v>
      </c>
      <c r="E185" s="23">
        <v>13248297.38</v>
      </c>
      <c r="F185" s="2"/>
      <c r="G185"/>
    </row>
    <row r="186" spans="1:7" ht="33" customHeight="1">
      <c r="A186" s="37" t="s">
        <v>99</v>
      </c>
      <c r="B186" s="38" t="s">
        <v>84</v>
      </c>
      <c r="C186" s="25" t="s">
        <v>209</v>
      </c>
      <c r="D186" s="45" t="s">
        <v>20</v>
      </c>
      <c r="E186" s="23">
        <v>36449766.06</v>
      </c>
      <c r="F186" s="2"/>
      <c r="G186"/>
    </row>
    <row r="187" spans="1:7" ht="33" customHeight="1">
      <c r="A187" s="37" t="s">
        <v>99</v>
      </c>
      <c r="B187" s="38" t="s">
        <v>171</v>
      </c>
      <c r="C187" s="25" t="s">
        <v>209</v>
      </c>
      <c r="D187" s="45" t="s">
        <v>20</v>
      </c>
      <c r="E187" s="23">
        <v>95816705.98</v>
      </c>
      <c r="F187" s="2"/>
      <c r="G187"/>
    </row>
    <row r="188" spans="1:7" ht="33" customHeight="1">
      <c r="A188" s="37" t="s">
        <v>99</v>
      </c>
      <c r="B188" s="38" t="s">
        <v>85</v>
      </c>
      <c r="C188" s="25" t="s">
        <v>209</v>
      </c>
      <c r="D188" s="45" t="s">
        <v>20</v>
      </c>
      <c r="E188" s="23">
        <v>3962053.09</v>
      </c>
      <c r="F188" s="2"/>
      <c r="G188"/>
    </row>
    <row r="189" spans="1:7" ht="33" customHeight="1">
      <c r="A189" s="37" t="s">
        <v>99</v>
      </c>
      <c r="B189" s="38" t="s">
        <v>86</v>
      </c>
      <c r="C189" s="25" t="s">
        <v>209</v>
      </c>
      <c r="D189" s="45" t="s">
        <v>20</v>
      </c>
      <c r="E189" s="23">
        <v>939485.9</v>
      </c>
      <c r="F189" s="2"/>
      <c r="G189"/>
    </row>
    <row r="190" spans="1:7" ht="33" customHeight="1">
      <c r="A190" s="37" t="s">
        <v>99</v>
      </c>
      <c r="B190" s="38" t="s">
        <v>172</v>
      </c>
      <c r="C190" s="25" t="s">
        <v>209</v>
      </c>
      <c r="D190" s="45" t="s">
        <v>20</v>
      </c>
      <c r="E190" s="23">
        <v>1114234.5</v>
      </c>
      <c r="F190" s="2"/>
      <c r="G190"/>
    </row>
    <row r="191" spans="1:7" ht="33" customHeight="1">
      <c r="A191" s="37" t="s">
        <v>99</v>
      </c>
      <c r="B191" s="38" t="s">
        <v>87</v>
      </c>
      <c r="C191" s="25" t="s">
        <v>209</v>
      </c>
      <c r="D191" s="45" t="s">
        <v>20</v>
      </c>
      <c r="E191" s="23">
        <v>1364250.44</v>
      </c>
      <c r="F191" s="2"/>
      <c r="G191"/>
    </row>
    <row r="192" spans="1:7" ht="33" customHeight="1">
      <c r="A192" s="37" t="s">
        <v>99</v>
      </c>
      <c r="B192" s="38" t="s">
        <v>88</v>
      </c>
      <c r="C192" s="25" t="s">
        <v>209</v>
      </c>
      <c r="D192" s="45" t="s">
        <v>20</v>
      </c>
      <c r="E192" s="23">
        <v>2113781.72</v>
      </c>
      <c r="F192" s="2"/>
      <c r="G192"/>
    </row>
    <row r="193" spans="1:7" ht="33" customHeight="1">
      <c r="A193" s="37" t="s">
        <v>11</v>
      </c>
      <c r="B193" s="38" t="s">
        <v>173</v>
      </c>
      <c r="C193" s="25" t="s">
        <v>213</v>
      </c>
      <c r="D193" s="45" t="s">
        <v>20</v>
      </c>
      <c r="E193" s="23">
        <v>26053.45</v>
      </c>
      <c r="F193" s="2"/>
      <c r="G193"/>
    </row>
    <row r="194" spans="1:7" ht="33" customHeight="1">
      <c r="A194" s="37" t="s">
        <v>11</v>
      </c>
      <c r="B194" s="38" t="s">
        <v>173</v>
      </c>
      <c r="C194" s="25" t="s">
        <v>215</v>
      </c>
      <c r="D194" s="45" t="s">
        <v>20</v>
      </c>
      <c r="E194" s="23">
        <v>17516.81</v>
      </c>
      <c r="F194" s="2"/>
      <c r="G194"/>
    </row>
    <row r="195" spans="1:7" ht="33" customHeight="1">
      <c r="A195" s="37" t="s">
        <v>11</v>
      </c>
      <c r="B195" s="38" t="s">
        <v>174</v>
      </c>
      <c r="C195" s="25" t="s">
        <v>213</v>
      </c>
      <c r="D195" s="45" t="s">
        <v>20</v>
      </c>
      <c r="E195" s="23">
        <v>7549.16</v>
      </c>
      <c r="F195" s="2"/>
      <c r="G195"/>
    </row>
    <row r="196" spans="1:7" ht="33" customHeight="1">
      <c r="A196" s="37" t="s">
        <v>11</v>
      </c>
      <c r="B196" s="38" t="s">
        <v>174</v>
      </c>
      <c r="C196" s="25" t="s">
        <v>215</v>
      </c>
      <c r="D196" s="45" t="s">
        <v>20</v>
      </c>
      <c r="E196" s="23">
        <v>7277.89</v>
      </c>
      <c r="F196" s="2"/>
      <c r="G196"/>
    </row>
    <row r="197" spans="1:7" ht="33" customHeight="1">
      <c r="A197" s="37" t="s">
        <v>11</v>
      </c>
      <c r="B197" s="38" t="s">
        <v>175</v>
      </c>
      <c r="C197" s="25" t="s">
        <v>213</v>
      </c>
      <c r="D197" s="45" t="s">
        <v>20</v>
      </c>
      <c r="E197" s="23">
        <v>5038.12</v>
      </c>
      <c r="F197" s="2"/>
      <c r="G197"/>
    </row>
    <row r="198" spans="1:7" ht="33" customHeight="1">
      <c r="A198" s="37" t="s">
        <v>11</v>
      </c>
      <c r="B198" s="38" t="s">
        <v>175</v>
      </c>
      <c r="C198" s="25" t="s">
        <v>215</v>
      </c>
      <c r="D198" s="45" t="s">
        <v>20</v>
      </c>
      <c r="E198" s="23">
        <v>5232.09</v>
      </c>
      <c r="F198" s="2"/>
      <c r="G198"/>
    </row>
    <row r="199" spans="1:7" ht="33" customHeight="1">
      <c r="A199" s="37" t="s">
        <v>11</v>
      </c>
      <c r="B199" s="38" t="s">
        <v>176</v>
      </c>
      <c r="C199" s="25" t="s">
        <v>213</v>
      </c>
      <c r="D199" s="45" t="s">
        <v>20</v>
      </c>
      <c r="E199" s="23">
        <v>3448.75</v>
      </c>
      <c r="F199" s="2"/>
      <c r="G199"/>
    </row>
    <row r="200" spans="1:7" ht="33" customHeight="1">
      <c r="A200" s="37" t="s">
        <v>11</v>
      </c>
      <c r="B200" s="38" t="s">
        <v>176</v>
      </c>
      <c r="C200" s="25" t="s">
        <v>215</v>
      </c>
      <c r="D200" s="45" t="s">
        <v>20</v>
      </c>
      <c r="E200" s="23">
        <v>3448.75</v>
      </c>
      <c r="F200" s="2"/>
      <c r="G200"/>
    </row>
    <row r="201" spans="1:7" ht="33" customHeight="1">
      <c r="A201" s="37" t="s">
        <v>11</v>
      </c>
      <c r="B201" s="38" t="s">
        <v>177</v>
      </c>
      <c r="C201" s="25" t="s">
        <v>213</v>
      </c>
      <c r="D201" s="45" t="s">
        <v>20</v>
      </c>
      <c r="E201" s="23">
        <v>2710.66</v>
      </c>
      <c r="F201" s="2"/>
      <c r="G201"/>
    </row>
    <row r="202" spans="1:7" ht="33" customHeight="1">
      <c r="A202" s="37" t="s">
        <v>11</v>
      </c>
      <c r="B202" s="38" t="s">
        <v>177</v>
      </c>
      <c r="C202" s="25" t="s">
        <v>215</v>
      </c>
      <c r="D202" s="45" t="s">
        <v>20</v>
      </c>
      <c r="E202" s="23">
        <v>2710.66</v>
      </c>
      <c r="F202" s="2"/>
      <c r="G202"/>
    </row>
    <row r="203" spans="1:7" ht="33" customHeight="1">
      <c r="A203" s="37" t="s">
        <v>11</v>
      </c>
      <c r="B203" s="38" t="s">
        <v>178</v>
      </c>
      <c r="C203" s="25" t="s">
        <v>213</v>
      </c>
      <c r="D203" s="45" t="s">
        <v>20</v>
      </c>
      <c r="E203" s="23">
        <v>29691.98</v>
      </c>
      <c r="F203" s="2"/>
      <c r="G203"/>
    </row>
    <row r="204" spans="1:7" ht="33" customHeight="1">
      <c r="A204" s="37" t="s">
        <v>11</v>
      </c>
      <c r="B204" s="38" t="s">
        <v>178</v>
      </c>
      <c r="C204" s="25" t="s">
        <v>215</v>
      </c>
      <c r="D204" s="45" t="s">
        <v>20</v>
      </c>
      <c r="E204" s="23">
        <v>31133.5</v>
      </c>
      <c r="F204" s="2"/>
      <c r="G204"/>
    </row>
    <row r="205" spans="1:7" ht="33" customHeight="1">
      <c r="A205" s="37" t="s">
        <v>11</v>
      </c>
      <c r="B205" s="38" t="s">
        <v>179</v>
      </c>
      <c r="C205" s="25" t="s">
        <v>213</v>
      </c>
      <c r="D205" s="45" t="s">
        <v>20</v>
      </c>
      <c r="E205" s="23">
        <v>8389.19</v>
      </c>
      <c r="F205" s="2"/>
      <c r="G205"/>
    </row>
    <row r="206" spans="1:7" ht="33" customHeight="1">
      <c r="A206" s="37" t="s">
        <v>11</v>
      </c>
      <c r="B206" s="38" t="s">
        <v>179</v>
      </c>
      <c r="C206" s="25" t="s">
        <v>215</v>
      </c>
      <c r="D206" s="45" t="s">
        <v>20</v>
      </c>
      <c r="E206" s="23">
        <v>10044.13</v>
      </c>
      <c r="F206" s="2"/>
      <c r="G206"/>
    </row>
    <row r="207" spans="1:7" ht="33" customHeight="1">
      <c r="A207" s="37" t="s">
        <v>11</v>
      </c>
      <c r="B207" s="38" t="s">
        <v>180</v>
      </c>
      <c r="C207" s="25" t="s">
        <v>213</v>
      </c>
      <c r="D207" s="45" t="s">
        <v>20</v>
      </c>
      <c r="E207" s="23">
        <v>5276.56</v>
      </c>
      <c r="F207" s="2"/>
      <c r="G207"/>
    </row>
    <row r="208" spans="1:7" ht="33" customHeight="1">
      <c r="A208" s="37" t="s">
        <v>11</v>
      </c>
      <c r="B208" s="38" t="s">
        <v>180</v>
      </c>
      <c r="C208" s="25" t="s">
        <v>215</v>
      </c>
      <c r="D208" s="45" t="s">
        <v>20</v>
      </c>
      <c r="E208" s="23">
        <v>7174.06</v>
      </c>
      <c r="F208" s="2"/>
      <c r="G208"/>
    </row>
    <row r="209" spans="1:7" ht="33" customHeight="1">
      <c r="A209" s="37" t="s">
        <v>11</v>
      </c>
      <c r="B209" s="38" t="s">
        <v>181</v>
      </c>
      <c r="C209" s="25" t="s">
        <v>213</v>
      </c>
      <c r="D209" s="45" t="s">
        <v>20</v>
      </c>
      <c r="E209" s="23">
        <v>3830.32</v>
      </c>
      <c r="F209" s="2"/>
      <c r="G209"/>
    </row>
    <row r="210" spans="1:7" ht="33" customHeight="1">
      <c r="A210" s="37" t="s">
        <v>11</v>
      </c>
      <c r="B210" s="38" t="s">
        <v>181</v>
      </c>
      <c r="C210" s="25" t="s">
        <v>215</v>
      </c>
      <c r="D210" s="45" t="s">
        <v>20</v>
      </c>
      <c r="E210" s="23">
        <v>5070.79</v>
      </c>
      <c r="F210" s="2"/>
      <c r="G210"/>
    </row>
    <row r="211" spans="1:7" ht="33" customHeight="1">
      <c r="A211" s="37" t="s">
        <v>11</v>
      </c>
      <c r="B211" s="38" t="s">
        <v>182</v>
      </c>
      <c r="C211" s="25" t="s">
        <v>213</v>
      </c>
      <c r="D211" s="45" t="s">
        <v>20</v>
      </c>
      <c r="E211" s="23">
        <v>2773.9</v>
      </c>
      <c r="F211" s="2"/>
      <c r="G211"/>
    </row>
    <row r="212" spans="1:7" ht="33" customHeight="1">
      <c r="A212" s="37" t="s">
        <v>11</v>
      </c>
      <c r="B212" s="38" t="s">
        <v>182</v>
      </c>
      <c r="C212" s="25" t="s">
        <v>215</v>
      </c>
      <c r="D212" s="45" t="s">
        <v>20</v>
      </c>
      <c r="E212" s="23">
        <v>3990.58</v>
      </c>
      <c r="F212" s="2"/>
      <c r="G212"/>
    </row>
    <row r="213" spans="1:7" ht="33" customHeight="1">
      <c r="A213" s="37" t="s">
        <v>11</v>
      </c>
      <c r="B213" s="38" t="s">
        <v>183</v>
      </c>
      <c r="C213" s="25" t="s">
        <v>213</v>
      </c>
      <c r="D213" s="45" t="s">
        <v>20</v>
      </c>
      <c r="E213" s="23">
        <v>2473.14</v>
      </c>
      <c r="F213" s="2"/>
      <c r="G213"/>
    </row>
    <row r="214" spans="1:7" ht="33" customHeight="1">
      <c r="A214" s="37" t="s">
        <v>11</v>
      </c>
      <c r="B214" s="38" t="s">
        <v>183</v>
      </c>
      <c r="C214" s="25" t="s">
        <v>215</v>
      </c>
      <c r="D214" s="45" t="s">
        <v>20</v>
      </c>
      <c r="E214" s="23">
        <v>3031.17</v>
      </c>
      <c r="F214" s="2"/>
      <c r="G214"/>
    </row>
    <row r="215" spans="1:7" ht="33" customHeight="1">
      <c r="A215" s="37" t="s">
        <v>11</v>
      </c>
      <c r="B215" s="38" t="s">
        <v>184</v>
      </c>
      <c r="C215" s="25" t="s">
        <v>213</v>
      </c>
      <c r="D215" s="45" t="s">
        <v>20</v>
      </c>
      <c r="E215" s="23">
        <v>1886.47</v>
      </c>
      <c r="F215" s="2"/>
      <c r="G215"/>
    </row>
    <row r="216" spans="1:7" ht="33" customHeight="1">
      <c r="A216" s="37" t="s">
        <v>11</v>
      </c>
      <c r="B216" s="38" t="s">
        <v>185</v>
      </c>
      <c r="C216" s="25" t="s">
        <v>213</v>
      </c>
      <c r="D216" s="45" t="s">
        <v>20</v>
      </c>
      <c r="E216" s="23">
        <v>32388.89</v>
      </c>
      <c r="F216" s="2"/>
      <c r="G216"/>
    </row>
    <row r="217" spans="1:7" ht="33" customHeight="1">
      <c r="A217" s="37" t="s">
        <v>11</v>
      </c>
      <c r="B217" s="38" t="s">
        <v>186</v>
      </c>
      <c r="C217" s="25" t="s">
        <v>213</v>
      </c>
      <c r="D217" s="45" t="s">
        <v>20</v>
      </c>
      <c r="E217" s="23">
        <v>13231.91</v>
      </c>
      <c r="F217" s="2"/>
      <c r="G217"/>
    </row>
    <row r="218" spans="1:7" ht="33" customHeight="1">
      <c r="A218" s="37" t="s">
        <v>11</v>
      </c>
      <c r="B218" s="38" t="s">
        <v>187</v>
      </c>
      <c r="C218" s="25" t="s">
        <v>213</v>
      </c>
      <c r="D218" s="45" t="s">
        <v>20</v>
      </c>
      <c r="E218" s="23">
        <v>7480.14</v>
      </c>
      <c r="F218" s="2"/>
      <c r="G218"/>
    </row>
    <row r="219" spans="1:7" ht="33" customHeight="1">
      <c r="A219" s="37" t="s">
        <v>11</v>
      </c>
      <c r="B219" s="38" t="s">
        <v>187</v>
      </c>
      <c r="C219" s="25" t="s">
        <v>215</v>
      </c>
      <c r="D219" s="45" t="s">
        <v>20</v>
      </c>
      <c r="E219" s="23">
        <v>8054.28</v>
      </c>
      <c r="F219" s="2"/>
      <c r="G219"/>
    </row>
    <row r="220" spans="1:7" ht="33" customHeight="1">
      <c r="A220" s="37" t="s">
        <v>11</v>
      </c>
      <c r="B220" s="38" t="s">
        <v>188</v>
      </c>
      <c r="C220" s="25" t="s">
        <v>213</v>
      </c>
      <c r="D220" s="45" t="s">
        <v>20</v>
      </c>
      <c r="E220" s="23">
        <v>4997.51</v>
      </c>
      <c r="F220" s="2"/>
      <c r="G220"/>
    </row>
    <row r="221" spans="1:7" ht="33" customHeight="1">
      <c r="A221" s="37" t="s">
        <v>11</v>
      </c>
      <c r="B221" s="38" t="s">
        <v>188</v>
      </c>
      <c r="C221" s="25" t="s">
        <v>215</v>
      </c>
      <c r="D221" s="45" t="s">
        <v>20</v>
      </c>
      <c r="E221" s="23">
        <v>6712.66</v>
      </c>
      <c r="F221" s="2"/>
      <c r="G221"/>
    </row>
    <row r="222" spans="1:7" ht="33" customHeight="1">
      <c r="A222" s="37" t="s">
        <v>11</v>
      </c>
      <c r="B222" s="38" t="s">
        <v>189</v>
      </c>
      <c r="C222" s="25" t="s">
        <v>213</v>
      </c>
      <c r="D222" s="45" t="s">
        <v>20</v>
      </c>
      <c r="E222" s="23">
        <v>4894.71</v>
      </c>
      <c r="F222" s="2"/>
      <c r="G222"/>
    </row>
    <row r="223" spans="1:7" ht="33" customHeight="1">
      <c r="A223" s="37" t="s">
        <v>11</v>
      </c>
      <c r="B223" s="38" t="s">
        <v>189</v>
      </c>
      <c r="C223" s="25" t="s">
        <v>215</v>
      </c>
      <c r="D223" s="45" t="s">
        <v>20</v>
      </c>
      <c r="E223" s="23">
        <v>5337.33</v>
      </c>
      <c r="F223" s="2"/>
      <c r="G223"/>
    </row>
    <row r="224" spans="1:7" ht="33" customHeight="1">
      <c r="A224" s="37" t="s">
        <v>11</v>
      </c>
      <c r="B224" s="38" t="s">
        <v>190</v>
      </c>
      <c r="C224" s="25" t="s">
        <v>213</v>
      </c>
      <c r="D224" s="45" t="s">
        <v>20</v>
      </c>
      <c r="E224" s="23">
        <v>3758.1</v>
      </c>
      <c r="F224" s="2"/>
      <c r="G224"/>
    </row>
    <row r="225" spans="1:7" ht="33" customHeight="1">
      <c r="A225" s="37" t="s">
        <v>11</v>
      </c>
      <c r="B225" s="38" t="s">
        <v>190</v>
      </c>
      <c r="C225" s="25" t="s">
        <v>215</v>
      </c>
      <c r="D225" s="45" t="s">
        <v>20</v>
      </c>
      <c r="E225" s="23">
        <v>3758.1</v>
      </c>
      <c r="F225" s="2"/>
      <c r="G225"/>
    </row>
    <row r="226" spans="1:7" ht="33" customHeight="1">
      <c r="A226" s="37" t="s">
        <v>11</v>
      </c>
      <c r="B226" s="38" t="s">
        <v>191</v>
      </c>
      <c r="C226" s="25" t="s">
        <v>213</v>
      </c>
      <c r="D226" s="45" t="s">
        <v>20</v>
      </c>
      <c r="E226" s="23">
        <v>2895.92</v>
      </c>
      <c r="F226" s="2"/>
      <c r="G226"/>
    </row>
    <row r="227" spans="1:7" ht="33" customHeight="1">
      <c r="A227" s="37" t="s">
        <v>11</v>
      </c>
      <c r="B227" s="38" t="s">
        <v>191</v>
      </c>
      <c r="C227" s="25" t="s">
        <v>215</v>
      </c>
      <c r="D227" s="45" t="s">
        <v>20</v>
      </c>
      <c r="E227" s="23">
        <v>2617.95</v>
      </c>
      <c r="F227" s="2"/>
      <c r="G227"/>
    </row>
    <row r="228" spans="1:7" ht="33" customHeight="1">
      <c r="A228" s="37" t="s">
        <v>11</v>
      </c>
      <c r="B228" s="38" t="s">
        <v>89</v>
      </c>
      <c r="C228" s="25" t="s">
        <v>213</v>
      </c>
      <c r="D228" s="45" t="s">
        <v>20</v>
      </c>
      <c r="E228" s="23">
        <v>30956.12</v>
      </c>
      <c r="F228" s="2"/>
      <c r="G228"/>
    </row>
    <row r="229" spans="1:7" ht="33" customHeight="1">
      <c r="A229" s="37" t="s">
        <v>11</v>
      </c>
      <c r="B229" s="38" t="s">
        <v>90</v>
      </c>
      <c r="C229" s="25" t="s">
        <v>213</v>
      </c>
      <c r="D229" s="45" t="s">
        <v>20</v>
      </c>
      <c r="E229" s="23">
        <v>13144.61</v>
      </c>
      <c r="F229" s="2"/>
      <c r="G229"/>
    </row>
    <row r="230" spans="1:7" ht="33" customHeight="1">
      <c r="A230" s="37" t="s">
        <v>11</v>
      </c>
      <c r="B230" s="38" t="s">
        <v>90</v>
      </c>
      <c r="C230" s="25" t="s">
        <v>215</v>
      </c>
      <c r="D230" s="45" t="s">
        <v>20</v>
      </c>
      <c r="E230" s="23">
        <v>8551.91</v>
      </c>
      <c r="F230" s="2"/>
      <c r="G230"/>
    </row>
    <row r="231" spans="1:7" ht="33" customHeight="1">
      <c r="A231" s="37" t="s">
        <v>11</v>
      </c>
      <c r="B231" s="38" t="s">
        <v>91</v>
      </c>
      <c r="C231" s="25" t="s">
        <v>213</v>
      </c>
      <c r="D231" s="45" t="s">
        <v>20</v>
      </c>
      <c r="E231" s="23">
        <v>5590.12</v>
      </c>
      <c r="F231" s="2"/>
      <c r="G231"/>
    </row>
    <row r="232" spans="1:7" ht="33" customHeight="1">
      <c r="A232" s="37" t="s">
        <v>11</v>
      </c>
      <c r="B232" s="38" t="s">
        <v>91</v>
      </c>
      <c r="C232" s="25" t="s">
        <v>215</v>
      </c>
      <c r="D232" s="45" t="s">
        <v>20</v>
      </c>
      <c r="E232" s="23">
        <v>7599.08</v>
      </c>
      <c r="F232" s="2"/>
      <c r="G232"/>
    </row>
    <row r="233" spans="1:7" ht="33" customHeight="1">
      <c r="A233" s="37" t="s">
        <v>11</v>
      </c>
      <c r="B233" s="38" t="s">
        <v>92</v>
      </c>
      <c r="C233" s="25" t="s">
        <v>213</v>
      </c>
      <c r="D233" s="45" t="s">
        <v>20</v>
      </c>
      <c r="E233" s="23">
        <v>4486.71</v>
      </c>
      <c r="F233" s="2"/>
      <c r="G233"/>
    </row>
    <row r="234" spans="1:7" ht="33" customHeight="1">
      <c r="A234" s="37" t="s">
        <v>11</v>
      </c>
      <c r="B234" s="38" t="s">
        <v>92</v>
      </c>
      <c r="C234" s="25" t="s">
        <v>215</v>
      </c>
      <c r="D234" s="45" t="s">
        <v>20</v>
      </c>
      <c r="E234" s="23">
        <v>5368.78</v>
      </c>
      <c r="F234" s="2"/>
      <c r="G234"/>
    </row>
    <row r="235" spans="1:7" ht="33" customHeight="1">
      <c r="A235" s="37" t="s">
        <v>11</v>
      </c>
      <c r="B235" s="38" t="s">
        <v>192</v>
      </c>
      <c r="C235" s="25" t="s">
        <v>213</v>
      </c>
      <c r="D235" s="45" t="s">
        <v>20</v>
      </c>
      <c r="E235" s="23">
        <v>4304.02</v>
      </c>
      <c r="F235" s="2"/>
      <c r="G235"/>
    </row>
    <row r="236" spans="1:7" ht="33" customHeight="1">
      <c r="A236" s="37" t="s">
        <v>11</v>
      </c>
      <c r="B236" s="38" t="s">
        <v>192</v>
      </c>
      <c r="C236" s="25" t="s">
        <v>215</v>
      </c>
      <c r="D236" s="45" t="s">
        <v>20</v>
      </c>
      <c r="E236" s="23">
        <v>4317.87</v>
      </c>
      <c r="F236" s="2"/>
      <c r="G236"/>
    </row>
    <row r="237" spans="1:7" ht="33" customHeight="1">
      <c r="A237" s="37" t="s">
        <v>11</v>
      </c>
      <c r="B237" s="38" t="s">
        <v>193</v>
      </c>
      <c r="C237" s="25" t="s">
        <v>213</v>
      </c>
      <c r="D237" s="45" t="s">
        <v>20</v>
      </c>
      <c r="E237" s="23">
        <v>2843.51</v>
      </c>
      <c r="F237" s="2"/>
      <c r="G237"/>
    </row>
    <row r="238" spans="1:7" ht="33" customHeight="1">
      <c r="A238" s="37" t="s">
        <v>11</v>
      </c>
      <c r="B238" s="38" t="s">
        <v>193</v>
      </c>
      <c r="C238" s="25" t="s">
        <v>215</v>
      </c>
      <c r="D238" s="45" t="s">
        <v>20</v>
      </c>
      <c r="E238" s="23">
        <v>3076.5</v>
      </c>
      <c r="F238" s="2"/>
      <c r="G238"/>
    </row>
    <row r="239" spans="1:7" ht="33" customHeight="1">
      <c r="A239" s="37" t="s">
        <v>11</v>
      </c>
      <c r="B239" s="38" t="s">
        <v>93</v>
      </c>
      <c r="C239" s="25" t="s">
        <v>215</v>
      </c>
      <c r="D239" s="45" t="s">
        <v>20</v>
      </c>
      <c r="E239" s="23">
        <v>2567.46</v>
      </c>
      <c r="F239" s="2"/>
      <c r="G239"/>
    </row>
    <row r="240" spans="1:7" ht="33" customHeight="1">
      <c r="A240" s="37" t="s">
        <v>11</v>
      </c>
      <c r="B240" s="38" t="s">
        <v>94</v>
      </c>
      <c r="C240" s="25" t="s">
        <v>213</v>
      </c>
      <c r="D240" s="45" t="s">
        <v>20</v>
      </c>
      <c r="E240" s="23">
        <v>9819.45</v>
      </c>
      <c r="F240" s="2"/>
      <c r="G240"/>
    </row>
    <row r="241" spans="1:7" ht="33" customHeight="1">
      <c r="A241" s="37" t="s">
        <v>11</v>
      </c>
      <c r="B241" s="38" t="s">
        <v>94</v>
      </c>
      <c r="C241" s="25" t="s">
        <v>215</v>
      </c>
      <c r="D241" s="45" t="s">
        <v>20</v>
      </c>
      <c r="E241" s="23">
        <v>8882.84</v>
      </c>
      <c r="F241" s="2"/>
      <c r="G241"/>
    </row>
    <row r="242" spans="1:7" ht="33" customHeight="1">
      <c r="A242" s="37" t="s">
        <v>11</v>
      </c>
      <c r="B242" s="38" t="s">
        <v>95</v>
      </c>
      <c r="C242" s="25" t="s">
        <v>213</v>
      </c>
      <c r="D242" s="45" t="s">
        <v>20</v>
      </c>
      <c r="E242" s="23">
        <v>8981.35</v>
      </c>
      <c r="F242" s="2"/>
      <c r="G242"/>
    </row>
    <row r="243" spans="1:7" ht="33" customHeight="1">
      <c r="A243" s="37" t="s">
        <v>11</v>
      </c>
      <c r="B243" s="38" t="s">
        <v>95</v>
      </c>
      <c r="C243" s="25" t="s">
        <v>215</v>
      </c>
      <c r="D243" s="45" t="s">
        <v>20</v>
      </c>
      <c r="E243" s="23">
        <v>7011.43</v>
      </c>
      <c r="F243" s="2"/>
      <c r="G243"/>
    </row>
    <row r="244" spans="1:7" ht="33" customHeight="1">
      <c r="A244" s="37" t="s">
        <v>11</v>
      </c>
      <c r="B244" s="38" t="s">
        <v>194</v>
      </c>
      <c r="C244" s="25" t="s">
        <v>213</v>
      </c>
      <c r="D244" s="45" t="s">
        <v>20</v>
      </c>
      <c r="E244" s="23">
        <v>6325.1</v>
      </c>
      <c r="F244" s="2"/>
      <c r="G244"/>
    </row>
    <row r="245" spans="1:7" ht="33" customHeight="1">
      <c r="A245" s="37" t="s">
        <v>11</v>
      </c>
      <c r="B245" s="38" t="s">
        <v>194</v>
      </c>
      <c r="C245" s="25" t="s">
        <v>215</v>
      </c>
      <c r="D245" s="45" t="s">
        <v>20</v>
      </c>
      <c r="E245" s="23">
        <v>6208.57</v>
      </c>
      <c r="F245" s="2"/>
      <c r="G245"/>
    </row>
    <row r="246" spans="1:7" ht="33" customHeight="1">
      <c r="A246" s="37" t="s">
        <v>11</v>
      </c>
      <c r="B246" s="38" t="s">
        <v>195</v>
      </c>
      <c r="C246" s="25" t="s">
        <v>215</v>
      </c>
      <c r="D246" s="45" t="s">
        <v>20</v>
      </c>
      <c r="E246" s="23">
        <v>5978.68</v>
      </c>
      <c r="F246" s="2"/>
      <c r="G246"/>
    </row>
    <row r="247" spans="1:7" ht="33" customHeight="1">
      <c r="A247" s="37" t="s">
        <v>11</v>
      </c>
      <c r="B247" s="38" t="s">
        <v>96</v>
      </c>
      <c r="C247" s="25" t="s">
        <v>213</v>
      </c>
      <c r="D247" s="45" t="s">
        <v>20</v>
      </c>
      <c r="E247" s="23">
        <v>4866.58</v>
      </c>
      <c r="F247" s="2"/>
      <c r="G247"/>
    </row>
    <row r="248" spans="1:7" ht="33" customHeight="1">
      <c r="A248" s="37" t="s">
        <v>11</v>
      </c>
      <c r="B248" s="38" t="s">
        <v>96</v>
      </c>
      <c r="C248" s="25" t="s">
        <v>215</v>
      </c>
      <c r="D248" s="45" t="s">
        <v>20</v>
      </c>
      <c r="E248" s="23">
        <v>5035.76</v>
      </c>
      <c r="F248" s="2"/>
      <c r="G248"/>
    </row>
    <row r="249" spans="1:7" ht="33" customHeight="1">
      <c r="A249" s="37" t="s">
        <v>11</v>
      </c>
      <c r="B249" s="38" t="s">
        <v>97</v>
      </c>
      <c r="C249" s="25" t="s">
        <v>215</v>
      </c>
      <c r="D249" s="45" t="s">
        <v>20</v>
      </c>
      <c r="E249" s="23">
        <v>3409.55</v>
      </c>
      <c r="F249" s="2"/>
      <c r="G249"/>
    </row>
    <row r="250" spans="1:7" ht="33" customHeight="1">
      <c r="A250" s="37" t="s">
        <v>12</v>
      </c>
      <c r="B250" s="38" t="s">
        <v>196</v>
      </c>
      <c r="C250" s="25" t="s">
        <v>214</v>
      </c>
      <c r="D250" s="45" t="s">
        <v>20</v>
      </c>
      <c r="E250" s="23">
        <v>3528.08</v>
      </c>
      <c r="F250" s="2"/>
      <c r="G250"/>
    </row>
    <row r="251" spans="1:7" ht="33" customHeight="1">
      <c r="A251" s="37" t="s">
        <v>12</v>
      </c>
      <c r="B251" s="38" t="s">
        <v>197</v>
      </c>
      <c r="C251" s="25" t="s">
        <v>214</v>
      </c>
      <c r="D251" s="45" t="s">
        <v>20</v>
      </c>
      <c r="E251" s="23">
        <v>2582.2</v>
      </c>
      <c r="F251" s="2"/>
      <c r="G251"/>
    </row>
    <row r="252" spans="1:7" ht="33" customHeight="1">
      <c r="A252" s="37" t="s">
        <v>13</v>
      </c>
      <c r="B252" s="38" t="s">
        <v>198</v>
      </c>
      <c r="C252" s="25" t="s">
        <v>217</v>
      </c>
      <c r="D252" s="45" t="s">
        <v>20</v>
      </c>
      <c r="E252" s="23">
        <v>15985.01</v>
      </c>
      <c r="F252" s="2"/>
      <c r="G252"/>
    </row>
    <row r="253" spans="1:7" ht="33" customHeight="1">
      <c r="A253" s="37" t="s">
        <v>13</v>
      </c>
      <c r="B253" s="38" t="s">
        <v>198</v>
      </c>
      <c r="C253" s="25" t="s">
        <v>216</v>
      </c>
      <c r="D253" s="45" t="s">
        <v>20</v>
      </c>
      <c r="E253" s="23">
        <v>17039.51</v>
      </c>
      <c r="F253" s="2"/>
      <c r="G253"/>
    </row>
    <row r="254" spans="1:7" ht="33" customHeight="1">
      <c r="A254" s="37" t="s">
        <v>13</v>
      </c>
      <c r="B254" s="38" t="s">
        <v>199</v>
      </c>
      <c r="C254" s="25" t="s">
        <v>216</v>
      </c>
      <c r="D254" s="45" t="s">
        <v>20</v>
      </c>
      <c r="E254" s="23">
        <v>11324.77</v>
      </c>
      <c r="F254" s="2"/>
      <c r="G254"/>
    </row>
    <row r="255" spans="1:7" ht="33" customHeight="1">
      <c r="A255" s="37" t="s">
        <v>13</v>
      </c>
      <c r="B255" s="38" t="s">
        <v>199</v>
      </c>
      <c r="C255" s="25" t="s">
        <v>218</v>
      </c>
      <c r="D255" s="45" t="s">
        <v>20</v>
      </c>
      <c r="E255" s="23">
        <v>32192.32</v>
      </c>
      <c r="F255" s="2"/>
      <c r="G255"/>
    </row>
    <row r="256" spans="1:7" ht="33" customHeight="1">
      <c r="A256" s="37" t="s">
        <v>13</v>
      </c>
      <c r="B256" s="38" t="s">
        <v>200</v>
      </c>
      <c r="C256" s="25" t="s">
        <v>218</v>
      </c>
      <c r="D256" s="45" t="s">
        <v>20</v>
      </c>
      <c r="E256" s="23">
        <v>21423.71</v>
      </c>
      <c r="F256" s="2"/>
      <c r="G256"/>
    </row>
    <row r="257" spans="1:7" ht="33" customHeight="1">
      <c r="A257" s="37" t="s">
        <v>13</v>
      </c>
      <c r="B257" s="38" t="s">
        <v>201</v>
      </c>
      <c r="C257" s="25" t="s">
        <v>218</v>
      </c>
      <c r="D257" s="45" t="s">
        <v>20</v>
      </c>
      <c r="E257" s="23">
        <v>13904.13</v>
      </c>
      <c r="F257" s="2"/>
      <c r="G257"/>
    </row>
    <row r="258" spans="1:7" ht="33" customHeight="1">
      <c r="A258" s="37" t="s">
        <v>13</v>
      </c>
      <c r="B258" s="38" t="s">
        <v>202</v>
      </c>
      <c r="C258" s="25" t="s">
        <v>217</v>
      </c>
      <c r="D258" s="45" t="s">
        <v>20</v>
      </c>
      <c r="E258" s="23">
        <v>13461.86</v>
      </c>
      <c r="F258" s="2"/>
      <c r="G258"/>
    </row>
    <row r="259" spans="1:7" ht="33" customHeight="1">
      <c r="A259" s="37" t="s">
        <v>13</v>
      </c>
      <c r="B259" s="38" t="s">
        <v>202</v>
      </c>
      <c r="C259" s="25" t="s">
        <v>216</v>
      </c>
      <c r="D259" s="45" t="s">
        <v>20</v>
      </c>
      <c r="E259" s="23">
        <v>11125.06</v>
      </c>
      <c r="F259" s="2"/>
      <c r="G259"/>
    </row>
    <row r="260" spans="1:7" ht="33" customHeight="1">
      <c r="A260" s="37" t="s">
        <v>13</v>
      </c>
      <c r="B260" s="38" t="s">
        <v>202</v>
      </c>
      <c r="C260" s="25" t="s">
        <v>218</v>
      </c>
      <c r="D260" s="45" t="s">
        <v>20</v>
      </c>
      <c r="E260" s="23">
        <v>34672.58</v>
      </c>
      <c r="F260" s="2"/>
      <c r="G260"/>
    </row>
    <row r="261" spans="1:7" ht="33" customHeight="1">
      <c r="A261" s="37" t="s">
        <v>13</v>
      </c>
      <c r="B261" s="38" t="s">
        <v>203</v>
      </c>
      <c r="C261" s="25" t="s">
        <v>216</v>
      </c>
      <c r="D261" s="45" t="s">
        <v>20</v>
      </c>
      <c r="E261" s="23">
        <v>8310.19</v>
      </c>
      <c r="F261" s="2"/>
      <c r="G261"/>
    </row>
    <row r="262" spans="1:7" ht="33" customHeight="1">
      <c r="A262" s="37" t="s">
        <v>13</v>
      </c>
      <c r="B262" s="38" t="s">
        <v>203</v>
      </c>
      <c r="C262" s="25" t="s">
        <v>218</v>
      </c>
      <c r="D262" s="45" t="s">
        <v>20</v>
      </c>
      <c r="E262" s="23">
        <v>24161.97</v>
      </c>
      <c r="F262" s="2"/>
      <c r="G262"/>
    </row>
    <row r="263" spans="1:7" ht="33" customHeight="1">
      <c r="A263" s="37" t="s">
        <v>13</v>
      </c>
      <c r="B263" s="38" t="s">
        <v>204</v>
      </c>
      <c r="C263" s="25" t="s">
        <v>216</v>
      </c>
      <c r="D263" s="45" t="s">
        <v>20</v>
      </c>
      <c r="E263" s="23">
        <v>7594.61</v>
      </c>
      <c r="F263" s="2"/>
      <c r="G263"/>
    </row>
    <row r="264" spans="1:7" ht="33" customHeight="1">
      <c r="A264" s="37" t="s">
        <v>13</v>
      </c>
      <c r="B264" s="38" t="s">
        <v>204</v>
      </c>
      <c r="C264" s="25" t="s">
        <v>218</v>
      </c>
      <c r="D264" s="45" t="s">
        <v>20</v>
      </c>
      <c r="E264" s="23">
        <v>16401.2</v>
      </c>
      <c r="F264" s="2"/>
      <c r="G264"/>
    </row>
    <row r="265" spans="1:7" ht="33" customHeight="1">
      <c r="A265" s="37" t="s">
        <v>13</v>
      </c>
      <c r="B265" s="38" t="s">
        <v>205</v>
      </c>
      <c r="C265" s="25" t="s">
        <v>218</v>
      </c>
      <c r="D265" s="45" t="s">
        <v>20</v>
      </c>
      <c r="E265" s="23">
        <v>10889.2</v>
      </c>
      <c r="F265" s="2"/>
      <c r="G265"/>
    </row>
    <row r="266" spans="1:7" ht="33" customHeight="1">
      <c r="A266" s="37" t="s">
        <v>13</v>
      </c>
      <c r="B266" s="38" t="s">
        <v>205</v>
      </c>
      <c r="C266" s="25" t="s">
        <v>219</v>
      </c>
      <c r="D266" s="45" t="s">
        <v>20</v>
      </c>
      <c r="E266" s="23">
        <v>8631.45</v>
      </c>
      <c r="F266" s="2"/>
      <c r="G266"/>
    </row>
    <row r="267" spans="1:7" ht="33" customHeight="1">
      <c r="A267" s="37" t="s">
        <v>13</v>
      </c>
      <c r="B267" s="38" t="s">
        <v>206</v>
      </c>
      <c r="C267" s="25" t="s">
        <v>218</v>
      </c>
      <c r="D267" s="45" t="s">
        <v>20</v>
      </c>
      <c r="E267" s="23">
        <v>7434.45</v>
      </c>
      <c r="F267" s="2"/>
      <c r="G267"/>
    </row>
    <row r="268" spans="1:7" ht="33" customHeight="1">
      <c r="A268" s="37" t="s">
        <v>13</v>
      </c>
      <c r="B268" s="38" t="s">
        <v>206</v>
      </c>
      <c r="C268" s="25" t="s">
        <v>219</v>
      </c>
      <c r="D268" s="45" t="s">
        <v>20</v>
      </c>
      <c r="E268" s="23">
        <v>7788.19</v>
      </c>
      <c r="F268" s="2"/>
      <c r="G268"/>
    </row>
    <row r="269" spans="1:7" ht="33" customHeight="1">
      <c r="A269" s="37" t="s">
        <v>13</v>
      </c>
      <c r="B269" s="38" t="s">
        <v>207</v>
      </c>
      <c r="C269" s="25" t="s">
        <v>218</v>
      </c>
      <c r="D269" s="45" t="s">
        <v>20</v>
      </c>
      <c r="E269" s="23">
        <v>5185.67</v>
      </c>
      <c r="F269" s="2"/>
      <c r="G269"/>
    </row>
    <row r="270" spans="3:5" ht="12.75">
      <c r="C270" s="43"/>
      <c r="E270" s="44"/>
    </row>
    <row r="271" spans="3:5" ht="12.75">
      <c r="C271" s="43"/>
      <c r="E271" s="44"/>
    </row>
    <row r="272" spans="3:5" ht="12.75">
      <c r="C272" s="43"/>
      <c r="E272" s="44"/>
    </row>
    <row r="273" spans="3:5" ht="12.75">
      <c r="C273" s="43"/>
      <c r="E273" s="44"/>
    </row>
    <row r="274" spans="3:5" ht="12.75">
      <c r="C274" s="43"/>
      <c r="E274" s="44"/>
    </row>
    <row r="275" spans="3:5" ht="12.75">
      <c r="C275" s="43"/>
      <c r="E275" s="44"/>
    </row>
    <row r="276" spans="3:5" ht="12.75">
      <c r="C276" s="43"/>
      <c r="E276" s="44"/>
    </row>
    <row r="277" spans="3:5" ht="12.75">
      <c r="C277" s="43"/>
      <c r="E277" s="44"/>
    </row>
  </sheetData>
  <sheetProtection/>
  <mergeCells count="39">
    <mergeCell ref="B51:C51"/>
    <mergeCell ref="A44:A51"/>
    <mergeCell ref="D44:D51"/>
    <mergeCell ref="A17:D17"/>
    <mergeCell ref="A18:D18"/>
    <mergeCell ref="A19:D19"/>
    <mergeCell ref="A20:D20"/>
    <mergeCell ref="A21:D21"/>
    <mergeCell ref="B49:C49"/>
    <mergeCell ref="B50:C50"/>
    <mergeCell ref="C6:D6"/>
    <mergeCell ref="B6:B8"/>
    <mergeCell ref="A25:B25"/>
    <mergeCell ref="A28:B28"/>
    <mergeCell ref="B46:C46"/>
    <mergeCell ref="B47:C47"/>
    <mergeCell ref="B41:C41"/>
    <mergeCell ref="B44:C44"/>
    <mergeCell ref="B45:C45"/>
    <mergeCell ref="B48:C48"/>
    <mergeCell ref="A2:F2"/>
    <mergeCell ref="A1:D1"/>
    <mergeCell ref="B42:C42"/>
    <mergeCell ref="B43:C43"/>
    <mergeCell ref="A26:B26"/>
    <mergeCell ref="A27:B27"/>
    <mergeCell ref="B9:B11"/>
    <mergeCell ref="A9:A11"/>
    <mergeCell ref="A39:D39"/>
    <mergeCell ref="A3:D3"/>
    <mergeCell ref="E26:F31"/>
    <mergeCell ref="A22:B22"/>
    <mergeCell ref="F22:M22"/>
    <mergeCell ref="A36:A37"/>
    <mergeCell ref="B13:B15"/>
    <mergeCell ref="A13:A15"/>
    <mergeCell ref="C13:D13"/>
    <mergeCell ref="A6:A8"/>
    <mergeCell ref="C9:D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ОАО "НЭК"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Тихонова</dc:creator>
  <cp:keywords/>
  <dc:description/>
  <cp:lastModifiedBy>Гноева-МВ</cp:lastModifiedBy>
  <cp:lastPrinted>2017-06-23T06:07:40Z</cp:lastPrinted>
  <dcterms:created xsi:type="dcterms:W3CDTF">2010-10-28T07:07:34Z</dcterms:created>
  <dcterms:modified xsi:type="dcterms:W3CDTF">2024-01-16T04:42:57Z</dcterms:modified>
  <cp:category/>
  <cp:version/>
  <cp:contentType/>
  <cp:contentStatus/>
</cp:coreProperties>
</file>